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سوسن العيسي\Desktop\"/>
    </mc:Choice>
  </mc:AlternateContent>
  <bookViews>
    <workbookView xWindow="0" yWindow="0" windowWidth="21570" windowHeight="810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 l="1"/>
  <c r="H18" i="6" s="1"/>
  <c r="H13" i="6" l="1"/>
  <c r="H14" i="6"/>
  <c r="H16" i="6"/>
  <c r="H17" i="6"/>
  <c r="H15" i="6"/>
  <c r="T14" i="5"/>
  <c r="U14" i="5" s="1"/>
  <c r="U11" i="5" l="1"/>
  <c r="U12" i="5"/>
  <c r="U9" i="5"/>
  <c r="U13" i="5"/>
  <c r="U10" i="5"/>
</calcChain>
</file>

<file path=xl/sharedStrings.xml><?xml version="1.0" encoding="utf-8"?>
<sst xmlns="http://schemas.openxmlformats.org/spreadsheetml/2006/main" count="71" uniqueCount="41">
  <si>
    <t>عدد الزيارات التي قامت بها الهيئة والحالات التي بحثت خلال العام المالي 1436 / 1437هـ</t>
  </si>
  <si>
    <t>عدد الزيارات</t>
  </si>
  <si>
    <t>النوع</t>
  </si>
  <si>
    <t>سجون عامة</t>
  </si>
  <si>
    <t>سجون المباحث</t>
  </si>
  <si>
    <t>دور التوقيف</t>
  </si>
  <si>
    <t>مؤسسة رعاية الفتيات</t>
  </si>
  <si>
    <t>الإجمالي</t>
  </si>
  <si>
    <t>عدد الحالات التي بحثت</t>
  </si>
  <si>
    <t>عدد الزيارات التي قامت بها الهيئة للسجون ودور التوقيف ودور الملاحظة الاجتماعية ومؤسسات رعاية الفتيات</t>
  </si>
  <si>
    <t>1437/1438هـ</t>
  </si>
  <si>
    <t>1436/1437هـ</t>
  </si>
  <si>
    <t>24,39٪</t>
  </si>
  <si>
    <t>26,89٪</t>
  </si>
  <si>
    <t>26,25٪</t>
  </si>
  <si>
    <t>34,66٪</t>
  </si>
  <si>
    <t>46,44٪</t>
  </si>
  <si>
    <t>37,82٪</t>
  </si>
  <si>
    <t>2,92٪</t>
  </si>
  <si>
    <t>المجموع</t>
  </si>
  <si>
    <t>دور الملاحظة الاجتماعية ومؤسسة رعاية الفتيات</t>
  </si>
  <si>
    <t>رسم بياني يبين عدد الزيارات التي قامت بها الهيئة للسجون ودور التوقيف ودور الملاحظة الاجتماعية ومؤسسات رعاية الفتيات</t>
  </si>
  <si>
    <t>عدد الزيارات التي قامت بها الهيئة للسجون ودور التوقيف ودور الملاحظة الاجتماعية ومؤسسات رعاية الفتيات خلال العامين الماليين 1437/1438, 1438/1439هـ</t>
  </si>
  <si>
    <t>عدد الزيارات 1438هـ /1439هـ</t>
  </si>
  <si>
    <t>عدد الزيارات 1437/1438هـ</t>
  </si>
  <si>
    <t>%2،92</t>
  </si>
  <si>
    <t>دور الملاحظة الاجتماعية</t>
  </si>
  <si>
    <t xml:space="preserve">
</t>
  </si>
  <si>
    <t>رسم بياني يبين عدد الزيارات التي قامت بها الهيئة للسجون ودور التوقيف ودور الملاحظة الاجتماعية ومؤسسة رعاية الفتيات خلال العام المالي 1438/1439</t>
  </si>
  <si>
    <t>عدد الزيارات التي قامت بها الهيئة للسجون ودور التوقيف ودور الملاحظة الاجتماعية ومؤسسات رعاية الفتيات خلال العامين الماليين 1438/1439هـ , 1439/1440هـ</t>
  </si>
  <si>
    <t>عدد الزيارات 1439/1440هـ</t>
  </si>
  <si>
    <t>عدد الزيارات 1438/1439هـ</t>
  </si>
  <si>
    <t>السجون العامة</t>
  </si>
  <si>
    <t>سجون المباحث العامة</t>
  </si>
  <si>
    <t>% 97,</t>
  </si>
  <si>
    <t>مؤسسات رعاية الفتيات</t>
  </si>
  <si>
    <t>رسم بياني يبين عدد الزيارات التي قامت بها الهيئة للسجون ودور التوقيف ودور الملاحظة الاجتماعية ومؤسسات رعاية الفتيات خلال العام المالي 1439 / 1440هـ</t>
  </si>
  <si>
    <t>63,%</t>
  </si>
  <si>
    <t xml:space="preserve">توزيع الزيارات التفقدية في المملكة على مستوى السجون ودور التوقيف والملاحظة ومؤسسات رعاية الفتيات </t>
  </si>
  <si>
    <t>النسبة</t>
  </si>
  <si>
    <t xml:space="preserve">دور التوقيف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</si>
</sst>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000401]0"/>
    <numFmt numFmtId="165" formatCode="[$-2000401]0.00%"/>
  </numFmts>
  <fonts count="5" x14ac:knownFonts="1">
    <font>
      <sz val="11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2"/>
      <color rgb="FFFAFDFF"/>
      <name val="Times New Roman"/>
      <family val="1"/>
      <scheme val="major"/>
    </font>
    <font>
      <b/>
      <sz val="11"/>
      <color rgb="FF3F3F3F"/>
      <name val="Arial"/>
      <family val="2"/>
      <charset val="178"/>
      <scheme val="minor"/>
    </font>
    <font>
      <b/>
      <sz val="14"/>
      <color rgb="FF3F3F3F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858384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37AAE1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medium">
        <color rgb="FF09AFD0"/>
      </left>
      <right style="medium">
        <color rgb="FF09AFD0"/>
      </right>
      <top style="medium">
        <color rgb="FF09AFD0"/>
      </top>
      <bottom style="medium">
        <color rgb="FF09AFD0"/>
      </bottom>
      <diagonal/>
    </border>
    <border>
      <left/>
      <right style="medium">
        <color rgb="FF09AFD0"/>
      </right>
      <top style="medium">
        <color rgb="FF09AFD0"/>
      </top>
      <bottom style="medium">
        <color rgb="FF09AFD0"/>
      </bottom>
      <diagonal/>
    </border>
    <border>
      <left style="medium">
        <color rgb="FF09AFD0"/>
      </left>
      <right style="medium">
        <color rgb="FF09AFD0"/>
      </right>
      <top/>
      <bottom style="medium">
        <color rgb="FF09AFD0"/>
      </bottom>
      <diagonal/>
    </border>
    <border>
      <left/>
      <right style="medium">
        <color rgb="FF09AFD0"/>
      </right>
      <top/>
      <bottom style="medium">
        <color rgb="FF09AFD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FFFFFF"/>
      </right>
      <top/>
      <bottom/>
      <diagonal/>
    </border>
    <border>
      <left style="medium">
        <color rgb="FF37AAE1"/>
      </left>
      <right style="medium">
        <color rgb="FF37AAE1"/>
      </right>
      <top style="medium">
        <color rgb="FF37AAE1"/>
      </top>
      <bottom style="medium">
        <color rgb="FF37AAE1"/>
      </bottom>
      <diagonal/>
    </border>
    <border>
      <left/>
      <right style="medium">
        <color rgb="FF37AAE1"/>
      </right>
      <top style="medium">
        <color rgb="FF37AAE1"/>
      </top>
      <bottom style="medium">
        <color rgb="FF37AAE1"/>
      </bottom>
      <diagonal/>
    </border>
    <border>
      <left style="medium">
        <color rgb="FF37AAE1"/>
      </left>
      <right style="medium">
        <color rgb="FF37AAE1"/>
      </right>
      <top/>
      <bottom style="medium">
        <color rgb="FF37AAE1"/>
      </bottom>
      <diagonal/>
    </border>
    <border>
      <left/>
      <right style="medium">
        <color rgb="FF37AAE1"/>
      </right>
      <top/>
      <bottom style="medium">
        <color rgb="FF37AAE1"/>
      </bottom>
      <diagonal/>
    </border>
    <border>
      <left/>
      <right style="medium">
        <color rgb="FF37AAE1"/>
      </right>
      <top/>
      <bottom/>
      <diagonal/>
    </border>
    <border>
      <left/>
      <right/>
      <top/>
      <bottom style="medium">
        <color rgb="FF37AAE1"/>
      </bottom>
      <diagonal/>
    </border>
    <border>
      <left/>
      <right style="medium">
        <color rgb="FFFFFFFF"/>
      </right>
      <top/>
      <bottom style="medium">
        <color rgb="FF37AAE1"/>
      </bottom>
      <diagonal/>
    </border>
    <border>
      <left style="medium">
        <color rgb="FFFFFFFF"/>
      </left>
      <right/>
      <top/>
      <bottom style="medium">
        <color rgb="FF37AAE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5" borderId="20" applyNumberFormat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 readingOrder="2"/>
    </xf>
    <xf numFmtId="9" fontId="1" fillId="0" borderId="9" xfId="0" applyNumberFormat="1" applyFont="1" applyBorder="1" applyAlignment="1">
      <alignment horizontal="center" vertical="center" wrapText="1" readingOrder="2"/>
    </xf>
    <xf numFmtId="0" fontId="1" fillId="4" borderId="0" xfId="0" applyFont="1" applyFill="1" applyAlignment="1">
      <alignment horizontal="right" vertical="center" wrapText="1" readingOrder="2"/>
    </xf>
    <xf numFmtId="10" fontId="1" fillId="0" borderId="12" xfId="0" applyNumberFormat="1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10" fontId="1" fillId="0" borderId="13" xfId="0" applyNumberFormat="1" applyFont="1" applyBorder="1" applyAlignment="1">
      <alignment horizontal="center" vertical="center" wrapText="1" readingOrder="2"/>
    </xf>
    <xf numFmtId="10" fontId="1" fillId="0" borderId="14" xfId="0" applyNumberFormat="1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 readingOrder="2"/>
    </xf>
    <xf numFmtId="10" fontId="1" fillId="0" borderId="15" xfId="0" applyNumberFormat="1" applyFont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center" vertical="center" wrapText="1" readingOrder="2"/>
    </xf>
    <xf numFmtId="9" fontId="1" fillId="4" borderId="11" xfId="0" applyNumberFormat="1" applyFont="1" applyFill="1" applyBorder="1" applyAlignment="1">
      <alignment horizontal="center" vertical="center" wrapText="1" readingOrder="2"/>
    </xf>
    <xf numFmtId="0" fontId="1" fillId="4" borderId="11" xfId="0" applyFont="1" applyFill="1" applyBorder="1" applyAlignment="1">
      <alignment horizontal="center" vertical="center" wrapText="1" readingOrder="2"/>
    </xf>
    <xf numFmtId="0" fontId="1" fillId="4" borderId="0" xfId="0" applyFont="1" applyFill="1" applyAlignment="1">
      <alignment horizontal="center" vertical="center" wrapText="1" readingOrder="2"/>
    </xf>
    <xf numFmtId="165" fontId="1" fillId="0" borderId="12" xfId="0" applyNumberFormat="1" applyFont="1" applyBorder="1" applyAlignment="1">
      <alignment horizontal="center" vertical="center" wrapText="1" readingOrder="2"/>
    </xf>
    <xf numFmtId="165" fontId="1" fillId="0" borderId="14" xfId="0" applyNumberFormat="1" applyFont="1" applyBorder="1" applyAlignment="1">
      <alignment horizontal="center" vertical="center" wrapText="1" readingOrder="2"/>
    </xf>
    <xf numFmtId="0" fontId="1" fillId="0" borderId="14" xfId="0" applyFont="1" applyBorder="1" applyAlignment="1">
      <alignment horizontal="center" vertical="center" wrapText="1" readingOrder="2"/>
    </xf>
    <xf numFmtId="165" fontId="1" fillId="0" borderId="15" xfId="0" applyNumberFormat="1" applyFont="1" applyBorder="1" applyAlignment="1">
      <alignment horizontal="center" vertical="center" wrapText="1" readingOrder="2"/>
    </xf>
    <xf numFmtId="165" fontId="1" fillId="4" borderId="11" xfId="0" applyNumberFormat="1" applyFont="1" applyFill="1" applyBorder="1" applyAlignment="1">
      <alignment horizontal="center" vertical="center" wrapText="1" readingOrder="2"/>
    </xf>
    <xf numFmtId="0" fontId="4" fillId="5" borderId="20" xfId="1" applyFont="1" applyAlignment="1">
      <alignment horizontal="center"/>
    </xf>
    <xf numFmtId="0" fontId="4" fillId="5" borderId="20" xfId="1" applyFont="1"/>
    <xf numFmtId="2" fontId="4" fillId="5" borderId="20" xfId="1" applyNumberFormat="1" applyFont="1" applyAlignment="1">
      <alignment horizontal="center"/>
    </xf>
    <xf numFmtId="2" fontId="4" fillId="5" borderId="20" xfId="1" applyNumberFormat="1" applyFont="1"/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right" vertical="center" wrapText="1" readingOrder="2"/>
    </xf>
    <xf numFmtId="0" fontId="1" fillId="4" borderId="18" xfId="0" applyFont="1" applyFill="1" applyBorder="1" applyAlignment="1">
      <alignment horizontal="right" vertical="center" wrapText="1" readingOrder="2"/>
    </xf>
    <xf numFmtId="0" fontId="1" fillId="4" borderId="19" xfId="0" applyFont="1" applyFill="1" applyBorder="1" applyAlignment="1">
      <alignment horizontal="right" vertical="center" wrapText="1" readingOrder="2"/>
    </xf>
    <xf numFmtId="0" fontId="1" fillId="4" borderId="17" xfId="0" applyFont="1" applyFill="1" applyBorder="1" applyAlignment="1">
      <alignment horizontal="center" vertical="center" wrapText="1" readingOrder="2"/>
    </xf>
    <xf numFmtId="0" fontId="1" fillId="4" borderId="18" xfId="0" applyFont="1" applyFill="1" applyBorder="1" applyAlignment="1">
      <alignment horizontal="center" vertical="center" wrapText="1" readingOrder="2"/>
    </xf>
    <xf numFmtId="0" fontId="1" fillId="4" borderId="19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توزيع الزيارات التفقدية على مستوى السجون ودور التوقيف ودور الملاحظة الاجتماعية ومؤسسات رعاية الفتيات</a:t>
            </a:r>
          </a:p>
          <a:p>
            <a:pPr>
              <a:defRPr/>
            </a:pPr>
            <a:r>
              <a:rPr lang="ar-SA"/>
              <a:t> </a:t>
            </a:r>
          </a:p>
        </c:rich>
      </c:tx>
      <c:layout>
        <c:manualLayout>
          <c:xMode val="edge"/>
          <c:yMode val="edge"/>
          <c:x val="0.16534161490683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0659515295987287E-2"/>
          <c:y val="0.15427350427350428"/>
          <c:w val="0.94387106260108433"/>
          <c:h val="0.74932364223702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'[1]الرسوم البيانية'!$A$2:$A$6</c:f>
              <c:strCache>
                <c:ptCount val="5"/>
                <c:pt idx="0">
                  <c:v>سجون عامة</c:v>
                </c:pt>
                <c:pt idx="1">
                  <c:v>سجون المباحث</c:v>
                </c:pt>
                <c:pt idx="2">
                  <c:v>دور التوقيف </c:v>
                </c:pt>
                <c:pt idx="3">
                  <c:v>دور الملاحظة الاجتماعية</c:v>
                </c:pt>
                <c:pt idx="4">
                  <c:v>مؤسسات رعاية الفتيات</c:v>
                </c:pt>
              </c:strCache>
            </c:strRef>
          </c:cat>
          <c:val>
            <c:numRef>
              <c:f>'[1]الرسوم البيانية'!$B$2:$B$6</c:f>
              <c:numCache>
                <c:formatCode>General</c:formatCode>
                <c:ptCount val="5"/>
                <c:pt idx="0">
                  <c:v>604</c:v>
                </c:pt>
                <c:pt idx="1">
                  <c:v>389</c:v>
                </c:pt>
                <c:pt idx="2">
                  <c:v>505</c:v>
                </c:pt>
                <c:pt idx="3">
                  <c:v>25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4172-BA61-1D0479E63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357776"/>
        <c:axId val="272358168"/>
      </c:barChart>
      <c:catAx>
        <c:axId val="2723577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2358168"/>
        <c:crosses val="autoZero"/>
        <c:auto val="1"/>
        <c:lblAlgn val="ctr"/>
        <c:lblOffset val="100"/>
        <c:noMultiLvlLbl val="0"/>
      </c:catAx>
      <c:valAx>
        <c:axId val="2723581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2357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463550</xdr:colOff>
      <xdr:row>18</xdr:row>
      <xdr:rowOff>139700</xdr:rowOff>
    </xdr:from>
    <xdr:to>
      <xdr:col>7</xdr:col>
      <xdr:colOff>1022350</xdr:colOff>
      <xdr:row>28</xdr:row>
      <xdr:rowOff>57150</xdr:rowOff>
    </xdr:to>
    <xdr:pic>
      <xdr:nvPicPr>
        <xdr:cNvPr id="2" name="صورة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5" t="32965" r="26259" b="10442"/>
        <a:stretch/>
      </xdr:blipFill>
      <xdr:spPr bwMode="auto">
        <a:xfrm>
          <a:off x="1784350" y="3943350"/>
          <a:ext cx="3860800" cy="18859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19</xdr:row>
      <xdr:rowOff>76200</xdr:rowOff>
    </xdr:from>
    <xdr:to>
      <xdr:col>10</xdr:col>
      <xdr:colOff>25400</xdr:colOff>
      <xdr:row>31</xdr:row>
      <xdr:rowOff>63500</xdr:rowOff>
    </xdr:to>
    <xdr:pic>
      <xdr:nvPicPr>
        <xdr:cNvPr id="10" name="صورة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18" t="28583" r="27438" b="7775"/>
        <a:stretch/>
      </xdr:blipFill>
      <xdr:spPr bwMode="auto">
        <a:xfrm>
          <a:off x="3435350" y="3905250"/>
          <a:ext cx="3752850" cy="2120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273050</xdr:colOff>
      <xdr:row>21</xdr:row>
      <xdr:rowOff>107950</xdr:rowOff>
    </xdr:from>
    <xdr:to>
      <xdr:col>9</xdr:col>
      <xdr:colOff>1104900</xdr:colOff>
      <xdr:row>31</xdr:row>
      <xdr:rowOff>171450</xdr:rowOff>
    </xdr:to>
    <xdr:pic>
      <xdr:nvPicPr>
        <xdr:cNvPr id="2" name="صورة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02" t="43493" r="35829" b="16267"/>
        <a:stretch/>
      </xdr:blipFill>
      <xdr:spPr bwMode="auto">
        <a:xfrm>
          <a:off x="3575050" y="5791200"/>
          <a:ext cx="3473450" cy="203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5</xdr:row>
      <xdr:rowOff>95250</xdr:rowOff>
    </xdr:from>
    <xdr:to>
      <xdr:col>12</xdr:col>
      <xdr:colOff>100354</xdr:colOff>
      <xdr:row>21</xdr:row>
      <xdr:rowOff>2211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0684271" y="1000125"/>
          <a:ext cx="6139204" cy="35359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10</xdr:row>
      <xdr:rowOff>28575</xdr:rowOff>
    </xdr:from>
    <xdr:to>
      <xdr:col>17</xdr:col>
      <xdr:colOff>457200</xdr:colOff>
      <xdr:row>25</xdr:row>
      <xdr:rowOff>19049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585;&#1610;&#1575;&#1590;%20&#1575;&#1604;&#1594;&#1575;&#1605;&#1583;&#1610;/Desktop/&#1575;&#1604;&#1578;&#1602;&#1585;&#1610;&#1585;%20&#1575;&#1604;&#1587;&#1606;&#1608;&#1610;%202020/&#1575;&#1581;&#1589;&#1575;&#1574;&#1610;&#1575;&#1578;/&#1575;&#1604;&#1586;&#1610;&#1575;&#1585;&#1575;&#1578;%20&#1575;&#1604;&#1578;&#1601;&#1602;&#1583;&#1610;&#15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جدول الإجمالي لزيارات الفروع"/>
      <sheetName val="الرسوم البيانية"/>
    </sheetNames>
    <sheetDataSet>
      <sheetData sheetId="0"/>
      <sheetData sheetId="1">
        <row r="2">
          <cell r="A2" t="str">
            <v>سجون عامة</v>
          </cell>
          <cell r="B2">
            <v>604</v>
          </cell>
        </row>
        <row r="3">
          <cell r="A3" t="str">
            <v>سجون المباحث</v>
          </cell>
          <cell r="B3">
            <v>389</v>
          </cell>
        </row>
        <row r="4">
          <cell r="A4" t="str">
            <v xml:space="preserve">دور التوقيف </v>
          </cell>
          <cell r="B4">
            <v>505</v>
          </cell>
        </row>
        <row r="5">
          <cell r="A5" t="str">
            <v>دور الملاحظة الاجتماعية</v>
          </cell>
          <cell r="B5">
            <v>25</v>
          </cell>
        </row>
        <row r="6">
          <cell r="A6" t="str">
            <v>مؤسسات رعاية الفتيات</v>
          </cell>
          <cell r="B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3"/>
  <sheetViews>
    <sheetView workbookViewId="0">
      <selection activeCell="I5" sqref="C5:I13"/>
    </sheetView>
  </sheetViews>
  <sheetFormatPr defaultRowHeight="14.25" x14ac:dyDescent="0.2"/>
  <cols>
    <col min="5" max="5" width="4.75" customWidth="1"/>
    <col min="6" max="6" width="2.875" hidden="1" customWidth="1"/>
    <col min="7" max="7" width="11.875" customWidth="1"/>
    <col min="9" max="9" width="16.75" customWidth="1"/>
  </cols>
  <sheetData>
    <row r="5" spans="3:9" ht="15.75" x14ac:dyDescent="0.25">
      <c r="C5" s="2"/>
      <c r="D5" s="2"/>
      <c r="E5" s="2"/>
      <c r="F5" s="2"/>
      <c r="G5" s="2"/>
      <c r="H5" s="2"/>
      <c r="I5" s="3" t="s">
        <v>0</v>
      </c>
    </row>
    <row r="6" spans="3:9" ht="15.75" x14ac:dyDescent="0.25">
      <c r="C6" s="2"/>
      <c r="D6" s="2"/>
      <c r="E6" s="2"/>
      <c r="F6" s="2"/>
      <c r="G6" s="2"/>
      <c r="H6" s="2"/>
      <c r="I6" s="2"/>
    </row>
    <row r="7" spans="3:9" ht="16.5" thickBot="1" x14ac:dyDescent="0.3">
      <c r="C7" s="2"/>
      <c r="D7" s="2"/>
      <c r="E7" s="2"/>
      <c r="F7" s="2"/>
      <c r="G7" s="2"/>
      <c r="H7" s="2"/>
      <c r="I7" s="2"/>
    </row>
    <row r="8" spans="3:9" ht="32.25" thickBot="1" x14ac:dyDescent="0.3">
      <c r="C8" s="2"/>
      <c r="D8" s="2"/>
      <c r="E8" s="2"/>
      <c r="F8" s="2"/>
      <c r="G8" s="4" t="s">
        <v>8</v>
      </c>
      <c r="H8" s="5" t="s">
        <v>1</v>
      </c>
      <c r="I8" s="5" t="s">
        <v>2</v>
      </c>
    </row>
    <row r="9" spans="3:9" ht="16.5" thickBot="1" x14ac:dyDescent="0.3">
      <c r="C9" s="2"/>
      <c r="D9" s="2"/>
      <c r="E9" s="2"/>
      <c r="F9" s="2"/>
      <c r="G9" s="6">
        <v>226</v>
      </c>
      <c r="H9" s="7">
        <v>128</v>
      </c>
      <c r="I9" s="8" t="s">
        <v>3</v>
      </c>
    </row>
    <row r="10" spans="3:9" ht="16.5" thickBot="1" x14ac:dyDescent="0.3">
      <c r="C10" s="2"/>
      <c r="D10" s="2"/>
      <c r="E10" s="2"/>
      <c r="F10" s="2"/>
      <c r="G10" s="6">
        <v>318</v>
      </c>
      <c r="H10" s="7">
        <v>165</v>
      </c>
      <c r="I10" s="8" t="s">
        <v>4</v>
      </c>
    </row>
    <row r="11" spans="3:9" ht="16.5" thickBot="1" x14ac:dyDescent="0.3">
      <c r="C11" s="2"/>
      <c r="D11" s="2"/>
      <c r="E11" s="2"/>
      <c r="F11" s="2"/>
      <c r="G11" s="6">
        <v>98</v>
      </c>
      <c r="H11" s="7">
        <v>180</v>
      </c>
      <c r="I11" s="8" t="s">
        <v>5</v>
      </c>
    </row>
    <row r="12" spans="3:9" ht="16.5" thickBot="1" x14ac:dyDescent="0.3">
      <c r="C12" s="2"/>
      <c r="D12" s="2"/>
      <c r="E12" s="2"/>
      <c r="F12" s="2"/>
      <c r="G12" s="9">
        <v>52</v>
      </c>
      <c r="H12" s="10">
        <v>3</v>
      </c>
      <c r="I12" s="8" t="s">
        <v>6</v>
      </c>
    </row>
    <row r="13" spans="3:9" ht="16.5" thickBot="1" x14ac:dyDescent="0.3">
      <c r="C13" s="2"/>
      <c r="D13" s="2"/>
      <c r="E13" s="2"/>
      <c r="F13" s="2"/>
      <c r="G13" s="11">
        <v>694</v>
      </c>
      <c r="H13" s="12">
        <v>476</v>
      </c>
      <c r="I13" s="12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7"/>
  <sheetViews>
    <sheetView topLeftCell="A12" workbookViewId="0">
      <selection activeCell="F14" sqref="F14"/>
    </sheetView>
  </sheetViews>
  <sheetFormatPr defaultRowHeight="14.25" x14ac:dyDescent="0.2"/>
  <cols>
    <col min="8" max="8" width="17" customWidth="1"/>
  </cols>
  <sheetData>
    <row r="5" spans="2:9" ht="15.75" x14ac:dyDescent="0.25">
      <c r="B5" s="2"/>
      <c r="C5" s="2"/>
      <c r="D5" s="2"/>
      <c r="E5" s="2"/>
      <c r="F5" s="2"/>
      <c r="G5" s="2"/>
      <c r="H5" s="2"/>
      <c r="I5" s="13" t="s">
        <v>9</v>
      </c>
    </row>
    <row r="6" spans="2:9" ht="15.75" x14ac:dyDescent="0.25">
      <c r="B6" s="2"/>
      <c r="C6" s="2"/>
      <c r="D6" s="2"/>
      <c r="E6" s="2"/>
      <c r="F6" s="2"/>
      <c r="G6" s="2"/>
      <c r="H6" s="2"/>
      <c r="I6" s="2"/>
    </row>
    <row r="7" spans="2:9" ht="15.75" x14ac:dyDescent="0.25">
      <c r="B7" s="2"/>
      <c r="C7" s="2"/>
      <c r="D7" s="2"/>
      <c r="E7" s="2"/>
      <c r="F7" s="2"/>
      <c r="G7" s="2"/>
      <c r="H7" s="2"/>
      <c r="I7" s="2"/>
    </row>
    <row r="8" spans="2:9" ht="16.5" thickBot="1" x14ac:dyDescent="0.3">
      <c r="B8" s="2"/>
      <c r="C8" s="2"/>
      <c r="D8" s="2"/>
      <c r="E8" s="2"/>
      <c r="F8" s="2"/>
      <c r="G8" s="2"/>
      <c r="H8" s="2"/>
      <c r="I8" s="2"/>
    </row>
    <row r="9" spans="2:9" ht="16.5" thickBot="1" x14ac:dyDescent="0.3">
      <c r="B9" s="2"/>
      <c r="C9" s="2"/>
      <c r="D9" s="45" t="s">
        <v>1</v>
      </c>
      <c r="E9" s="46"/>
      <c r="F9" s="46"/>
      <c r="G9" s="47"/>
      <c r="H9" s="14"/>
      <c r="I9" s="2"/>
    </row>
    <row r="10" spans="2:9" ht="16.5" thickBot="1" x14ac:dyDescent="0.3">
      <c r="B10" s="2"/>
      <c r="C10" s="2"/>
      <c r="D10" s="43" t="s">
        <v>10</v>
      </c>
      <c r="E10" s="44"/>
      <c r="F10" s="43" t="s">
        <v>11</v>
      </c>
      <c r="G10" s="44"/>
      <c r="H10" s="15" t="s">
        <v>2</v>
      </c>
      <c r="I10" s="2"/>
    </row>
    <row r="11" spans="2:9" ht="16.5" thickBot="1" x14ac:dyDescent="0.3">
      <c r="B11" s="2"/>
      <c r="C11" s="2"/>
      <c r="D11" s="16" t="s">
        <v>12</v>
      </c>
      <c r="E11" s="17">
        <v>209</v>
      </c>
      <c r="F11" s="17" t="s">
        <v>13</v>
      </c>
      <c r="G11" s="17">
        <v>128</v>
      </c>
      <c r="H11" s="18" t="s">
        <v>3</v>
      </c>
      <c r="I11" s="2"/>
    </row>
    <row r="12" spans="2:9" ht="16.5" thickBot="1" x14ac:dyDescent="0.3">
      <c r="B12" s="2"/>
      <c r="C12" s="2"/>
      <c r="D12" s="16" t="s">
        <v>14</v>
      </c>
      <c r="E12" s="17">
        <v>225</v>
      </c>
      <c r="F12" s="17" t="s">
        <v>15</v>
      </c>
      <c r="G12" s="17">
        <v>165</v>
      </c>
      <c r="H12" s="18" t="s">
        <v>4</v>
      </c>
      <c r="I12" s="2"/>
    </row>
    <row r="13" spans="2:9" ht="16.5" thickBot="1" x14ac:dyDescent="0.3">
      <c r="B13" s="2"/>
      <c r="C13" s="2"/>
      <c r="D13" s="16" t="s">
        <v>16</v>
      </c>
      <c r="E13" s="17">
        <v>398</v>
      </c>
      <c r="F13" s="17" t="s">
        <v>17</v>
      </c>
      <c r="G13" s="17">
        <v>180</v>
      </c>
      <c r="H13" s="18" t="s">
        <v>5</v>
      </c>
      <c r="I13" s="2"/>
    </row>
    <row r="14" spans="2:9" ht="48" thickBot="1" x14ac:dyDescent="0.3">
      <c r="B14" s="2"/>
      <c r="C14" s="2"/>
      <c r="D14" s="16" t="s">
        <v>18</v>
      </c>
      <c r="E14" s="17">
        <v>25</v>
      </c>
      <c r="F14" s="17" t="s">
        <v>37</v>
      </c>
      <c r="G14" s="19">
        <v>3</v>
      </c>
      <c r="H14" s="20" t="s">
        <v>20</v>
      </c>
      <c r="I14" s="2"/>
    </row>
    <row r="15" spans="2:9" ht="16.5" thickBot="1" x14ac:dyDescent="0.3">
      <c r="B15" s="2"/>
      <c r="C15" s="2"/>
      <c r="D15" s="21">
        <v>1</v>
      </c>
      <c r="E15" s="17">
        <v>857</v>
      </c>
      <c r="F15" s="22">
        <v>1</v>
      </c>
      <c r="G15" s="17">
        <v>476</v>
      </c>
      <c r="H15" s="18" t="s">
        <v>19</v>
      </c>
      <c r="I15" s="2"/>
    </row>
    <row r="16" spans="2:9" ht="15.75" x14ac:dyDescent="0.25">
      <c r="B16" s="2"/>
      <c r="C16" s="2"/>
      <c r="D16" s="2"/>
      <c r="E16" s="2"/>
      <c r="F16" s="2"/>
      <c r="G16" s="2"/>
      <c r="H16" s="2"/>
      <c r="I16" s="2"/>
    </row>
    <row r="17" spans="2:9" ht="15.75" x14ac:dyDescent="0.25">
      <c r="B17" s="2"/>
      <c r="C17" s="2"/>
      <c r="D17" s="2"/>
      <c r="E17" s="2"/>
      <c r="F17" s="2"/>
      <c r="G17" s="2"/>
      <c r="H17" s="2"/>
      <c r="I17" s="13" t="s">
        <v>21</v>
      </c>
    </row>
    <row r="18" spans="2:9" ht="15.75" x14ac:dyDescent="0.25">
      <c r="B18" s="2"/>
      <c r="C18" s="2"/>
      <c r="D18" s="2"/>
      <c r="E18" s="2"/>
      <c r="F18" s="2"/>
      <c r="G18" s="2"/>
      <c r="H18" s="2"/>
      <c r="I18" s="2"/>
    </row>
    <row r="19" spans="2:9" ht="15.75" x14ac:dyDescent="0.25">
      <c r="B19" s="2"/>
      <c r="C19" s="2"/>
      <c r="D19" s="2"/>
      <c r="E19" s="2"/>
      <c r="F19" s="2"/>
      <c r="G19" s="2"/>
      <c r="H19" s="2"/>
      <c r="I19" s="2"/>
    </row>
    <row r="20" spans="2:9" ht="15.75" x14ac:dyDescent="0.25">
      <c r="B20" s="2"/>
      <c r="C20" s="2"/>
      <c r="D20" s="2"/>
      <c r="E20" s="2"/>
      <c r="F20" s="2"/>
      <c r="G20" s="2"/>
      <c r="H20" s="2"/>
      <c r="I20" s="2"/>
    </row>
    <row r="21" spans="2:9" ht="15.75" x14ac:dyDescent="0.25">
      <c r="B21" s="2"/>
      <c r="C21" s="2"/>
      <c r="D21" s="2"/>
      <c r="E21" s="2"/>
      <c r="F21" s="2"/>
      <c r="G21" s="2"/>
      <c r="H21" s="2"/>
      <c r="I21" s="2"/>
    </row>
    <row r="22" spans="2:9" ht="15.75" x14ac:dyDescent="0.25">
      <c r="B22" s="2"/>
      <c r="C22" s="2"/>
      <c r="D22" s="2"/>
      <c r="E22" s="2"/>
      <c r="F22" s="2"/>
      <c r="G22" s="2"/>
      <c r="H22" s="2"/>
      <c r="I22" s="2"/>
    </row>
    <row r="23" spans="2:9" ht="15.75" x14ac:dyDescent="0.25">
      <c r="B23" s="2"/>
      <c r="C23" s="2"/>
      <c r="D23" s="2"/>
      <c r="E23" s="2"/>
      <c r="F23" s="2"/>
      <c r="G23" s="2"/>
      <c r="H23" s="2"/>
      <c r="I23" s="2"/>
    </row>
    <row r="24" spans="2:9" ht="15.75" x14ac:dyDescent="0.25">
      <c r="B24" s="2"/>
      <c r="C24" s="2"/>
      <c r="D24" s="2"/>
      <c r="E24" s="2"/>
      <c r="F24" s="2"/>
      <c r="G24" s="2"/>
      <c r="H24" s="2"/>
      <c r="I24" s="2"/>
    </row>
    <row r="25" spans="2:9" ht="15.75" x14ac:dyDescent="0.25">
      <c r="B25" s="2"/>
      <c r="C25" s="2"/>
      <c r="D25" s="2"/>
      <c r="E25" s="2"/>
      <c r="F25" s="2"/>
      <c r="G25" s="2"/>
      <c r="H25" s="2"/>
      <c r="I25" s="2"/>
    </row>
    <row r="26" spans="2:9" ht="15.75" x14ac:dyDescent="0.25">
      <c r="B26" s="2"/>
      <c r="C26" s="2"/>
      <c r="D26" s="2"/>
      <c r="E26" s="2"/>
      <c r="F26" s="2"/>
      <c r="G26" s="2"/>
      <c r="H26" s="2"/>
      <c r="I26" s="2"/>
    </row>
    <row r="27" spans="2:9" ht="15.75" x14ac:dyDescent="0.25">
      <c r="B27" s="2"/>
      <c r="C27" s="2"/>
      <c r="D27" s="2"/>
      <c r="E27" s="2"/>
      <c r="F27" s="2"/>
      <c r="G27" s="2"/>
      <c r="H27" s="2"/>
      <c r="I27" s="2"/>
    </row>
    <row r="28" spans="2:9" ht="15.75" x14ac:dyDescent="0.25">
      <c r="B28" s="2"/>
      <c r="C28" s="2"/>
      <c r="D28" s="2"/>
      <c r="E28" s="2"/>
      <c r="F28" s="2"/>
      <c r="G28" s="2"/>
      <c r="H28" s="2"/>
      <c r="I28" s="2"/>
    </row>
    <row r="29" spans="2:9" ht="15.75" x14ac:dyDescent="0.25">
      <c r="B29" s="2"/>
      <c r="C29" s="2"/>
      <c r="D29" s="2"/>
      <c r="E29" s="2"/>
      <c r="F29" s="2"/>
      <c r="G29" s="2"/>
      <c r="H29" s="2"/>
      <c r="I29" s="2"/>
    </row>
    <row r="30" spans="2:9" ht="15.75" x14ac:dyDescent="0.25">
      <c r="B30" s="2"/>
      <c r="C30" s="2"/>
      <c r="D30" s="2"/>
      <c r="E30" s="2"/>
      <c r="F30" s="2"/>
      <c r="G30" s="2"/>
      <c r="H30" s="2"/>
      <c r="I30" s="2"/>
    </row>
    <row r="31" spans="2:9" ht="15.75" x14ac:dyDescent="0.25">
      <c r="B31" s="2"/>
      <c r="C31" s="2"/>
      <c r="D31" s="2"/>
      <c r="E31" s="2"/>
      <c r="F31" s="2"/>
      <c r="G31" s="2"/>
      <c r="H31" s="2"/>
      <c r="I31" s="2"/>
    </row>
    <row r="32" spans="2:9" ht="15.75" x14ac:dyDescent="0.25">
      <c r="B32" s="2"/>
      <c r="C32" s="2"/>
      <c r="D32" s="2"/>
      <c r="E32" s="2"/>
      <c r="F32" s="2"/>
      <c r="G32" s="2"/>
      <c r="H32" s="2"/>
      <c r="I32" s="2"/>
    </row>
    <row r="33" spans="2:9" ht="15.75" x14ac:dyDescent="0.25">
      <c r="B33" s="2"/>
      <c r="C33" s="2"/>
      <c r="D33" s="2"/>
      <c r="E33" s="2"/>
      <c r="F33" s="2"/>
      <c r="G33" s="2"/>
      <c r="H33" s="2"/>
      <c r="I33" s="2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  <row r="35" spans="2:9" ht="15.75" x14ac:dyDescent="0.25">
      <c r="B35" s="2"/>
      <c r="C35" s="2"/>
      <c r="D35" s="2"/>
      <c r="E35" s="2"/>
      <c r="F35" s="2"/>
      <c r="G35" s="2"/>
      <c r="H35" s="2"/>
      <c r="I35" s="2"/>
    </row>
    <row r="36" spans="2:9" ht="15.75" x14ac:dyDescent="0.25">
      <c r="B36" s="2"/>
      <c r="C36" s="2"/>
      <c r="D36" s="2"/>
      <c r="E36" s="2"/>
      <c r="F36" s="2"/>
      <c r="G36" s="2"/>
      <c r="H36" s="2"/>
      <c r="I36" s="2"/>
    </row>
    <row r="37" spans="2:9" ht="15.75" x14ac:dyDescent="0.25">
      <c r="B37" s="2"/>
      <c r="C37" s="2"/>
      <c r="D37" s="2"/>
      <c r="E37" s="2"/>
      <c r="F37" s="2"/>
      <c r="G37" s="2"/>
      <c r="H37" s="2"/>
      <c r="I37" s="2"/>
    </row>
  </sheetData>
  <mergeCells count="3">
    <mergeCell ref="F10:G10"/>
    <mergeCell ref="D9:G9"/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9"/>
  <sheetViews>
    <sheetView topLeftCell="A5" workbookViewId="0">
      <selection activeCell="H12" sqref="H12"/>
    </sheetView>
  </sheetViews>
  <sheetFormatPr defaultRowHeight="14.25" x14ac:dyDescent="0.2"/>
  <cols>
    <col min="10" max="10" width="16" customWidth="1"/>
  </cols>
  <sheetData>
    <row r="5" spans="2:12" ht="15.7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13" t="s">
        <v>22</v>
      </c>
    </row>
    <row r="6" spans="2:12" ht="15.7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13"/>
    </row>
    <row r="7" spans="2:12" ht="15.7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.7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9.1" customHeight="1" thickBot="1" x14ac:dyDescent="0.3">
      <c r="B9" s="2"/>
      <c r="C9" s="2"/>
      <c r="D9" s="2"/>
      <c r="E9" s="2"/>
      <c r="F9" s="48" t="s">
        <v>23</v>
      </c>
      <c r="G9" s="49"/>
      <c r="H9" s="50" t="s">
        <v>24</v>
      </c>
      <c r="I9" s="49"/>
      <c r="J9" s="23" t="s">
        <v>2</v>
      </c>
      <c r="K9" s="2"/>
      <c r="L9" s="2"/>
    </row>
    <row r="10" spans="2:12" ht="16.5" thickBot="1" x14ac:dyDescent="0.3">
      <c r="B10" s="2"/>
      <c r="C10" s="2"/>
      <c r="D10" s="2"/>
      <c r="E10" s="2"/>
      <c r="F10" s="24">
        <v>0.25390000000000001</v>
      </c>
      <c r="G10" s="25">
        <v>312</v>
      </c>
      <c r="H10" s="26">
        <v>0.24390000000000001</v>
      </c>
      <c r="I10" s="25">
        <v>209</v>
      </c>
      <c r="J10" s="25" t="s">
        <v>3</v>
      </c>
      <c r="K10" s="2"/>
      <c r="L10" s="2"/>
    </row>
    <row r="11" spans="2:12" ht="16.5" thickBot="1" x14ac:dyDescent="0.3">
      <c r="B11" s="2"/>
      <c r="C11" s="2"/>
      <c r="D11" s="2"/>
      <c r="E11" s="2"/>
      <c r="F11" s="27">
        <v>0.28639999999999999</v>
      </c>
      <c r="G11" s="28">
        <v>352</v>
      </c>
      <c r="H11" s="29">
        <v>0.26250000000000001</v>
      </c>
      <c r="I11" s="28">
        <v>225</v>
      </c>
      <c r="J11" s="28" t="s">
        <v>4</v>
      </c>
      <c r="K11" s="2"/>
      <c r="L11" s="2"/>
    </row>
    <row r="12" spans="2:12" ht="16.5" thickBot="1" x14ac:dyDescent="0.3">
      <c r="B12" s="2"/>
      <c r="C12" s="2"/>
      <c r="D12" s="2"/>
      <c r="E12" s="2"/>
      <c r="F12" s="27">
        <v>0.41820000000000002</v>
      </c>
      <c r="G12" s="28">
        <v>514</v>
      </c>
      <c r="H12" s="29">
        <v>0.46439999999999998</v>
      </c>
      <c r="I12" s="28">
        <v>398</v>
      </c>
      <c r="J12" s="28" t="s">
        <v>5</v>
      </c>
      <c r="K12" s="2"/>
      <c r="L12" s="2"/>
    </row>
    <row r="13" spans="2:12" ht="32.25" thickBot="1" x14ac:dyDescent="0.3">
      <c r="B13" s="2"/>
      <c r="C13" s="2"/>
      <c r="D13" s="2"/>
      <c r="E13" s="2"/>
      <c r="F13" s="27">
        <v>2.3599999999999999E-2</v>
      </c>
      <c r="G13" s="28">
        <v>29</v>
      </c>
      <c r="H13" s="30"/>
      <c r="I13" s="30"/>
      <c r="J13" s="28" t="s">
        <v>26</v>
      </c>
      <c r="K13" s="2"/>
      <c r="L13" s="2"/>
    </row>
    <row r="14" spans="2:12" ht="16.5" thickBot="1" x14ac:dyDescent="0.3">
      <c r="B14" s="2"/>
      <c r="C14" s="2"/>
      <c r="D14" s="2"/>
      <c r="E14" s="2"/>
      <c r="F14" s="27">
        <v>1.7899999999999999E-2</v>
      </c>
      <c r="G14" s="28">
        <v>22</v>
      </c>
      <c r="H14" s="28" t="s">
        <v>25</v>
      </c>
      <c r="I14" s="28">
        <v>25</v>
      </c>
      <c r="J14" s="28" t="s">
        <v>6</v>
      </c>
      <c r="K14" s="2"/>
      <c r="L14" s="2"/>
    </row>
    <row r="15" spans="2:12" ht="15.75" x14ac:dyDescent="0.25">
      <c r="B15" s="2"/>
      <c r="C15" s="2"/>
      <c r="D15" s="2"/>
      <c r="E15" s="2"/>
      <c r="F15" s="31">
        <v>1</v>
      </c>
      <c r="G15" s="32">
        <v>1229</v>
      </c>
      <c r="H15" s="31">
        <v>1</v>
      </c>
      <c r="I15" s="32">
        <v>857</v>
      </c>
      <c r="J15" s="33" t="s">
        <v>7</v>
      </c>
      <c r="K15" s="2"/>
      <c r="L15" s="2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 t="s">
        <v>28</v>
      </c>
    </row>
    <row r="19" spans="2:12" ht="28.5" x14ac:dyDescent="0.2">
      <c r="J19" s="1" t="s">
        <v>27</v>
      </c>
    </row>
  </sheetData>
  <mergeCells count="2">
    <mergeCell ref="F9:G9"/>
    <mergeCell ref="H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L42"/>
  <sheetViews>
    <sheetView topLeftCell="A7" workbookViewId="0">
      <selection activeCell="L6" sqref="L6"/>
    </sheetView>
  </sheetViews>
  <sheetFormatPr defaultRowHeight="14.25" x14ac:dyDescent="0.2"/>
  <cols>
    <col min="10" max="10" width="17.875" customWidth="1"/>
  </cols>
  <sheetData>
    <row r="6" spans="3:12" ht="15.75" x14ac:dyDescent="0.25">
      <c r="C6" s="2"/>
      <c r="D6" s="2"/>
      <c r="E6" s="2"/>
      <c r="F6" s="2"/>
      <c r="G6" s="2"/>
      <c r="H6" s="2"/>
      <c r="I6" s="2"/>
      <c r="J6" s="2"/>
      <c r="K6" s="2"/>
      <c r="L6" s="3" t="s">
        <v>29</v>
      </c>
    </row>
    <row r="7" spans="3:12" ht="15.75" x14ac:dyDescent="0.25">
      <c r="C7" s="2"/>
      <c r="D7" s="2"/>
      <c r="E7" s="2"/>
      <c r="F7" s="2"/>
      <c r="G7" s="2"/>
      <c r="H7" s="2"/>
      <c r="I7" s="2"/>
      <c r="J7" s="2"/>
      <c r="K7" s="2"/>
      <c r="L7" s="2"/>
    </row>
    <row r="8" spans="3:12" ht="15.75" x14ac:dyDescent="0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5.75" x14ac:dyDescent="0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30.95" customHeight="1" thickBot="1" x14ac:dyDescent="0.3">
      <c r="C10" s="2"/>
      <c r="D10" s="2"/>
      <c r="E10" s="2"/>
      <c r="F10" s="51" t="s">
        <v>30</v>
      </c>
      <c r="G10" s="52"/>
      <c r="H10" s="53" t="s">
        <v>31</v>
      </c>
      <c r="I10" s="52"/>
      <c r="J10" s="33" t="s">
        <v>2</v>
      </c>
      <c r="K10" s="2"/>
      <c r="L10" s="2"/>
    </row>
    <row r="11" spans="3:12" ht="16.5" thickBot="1" x14ac:dyDescent="0.3">
      <c r="C11" s="2"/>
      <c r="D11" s="2"/>
      <c r="E11" s="2"/>
      <c r="F11" s="34">
        <v>0.23499999999999999</v>
      </c>
      <c r="G11" s="25">
        <v>338</v>
      </c>
      <c r="H11" s="26">
        <v>0.25390000000000001</v>
      </c>
      <c r="I11" s="25">
        <v>312</v>
      </c>
      <c r="J11" s="25" t="s">
        <v>32</v>
      </c>
      <c r="K11" s="2"/>
      <c r="L11" s="2"/>
    </row>
    <row r="12" spans="3:12" ht="16.5" thickBot="1" x14ac:dyDescent="0.3">
      <c r="C12" s="2"/>
      <c r="D12" s="2"/>
      <c r="E12" s="2"/>
      <c r="F12" s="35">
        <v>0.3206</v>
      </c>
      <c r="G12" s="28">
        <v>461</v>
      </c>
      <c r="H12" s="29">
        <v>0.28639999999999999</v>
      </c>
      <c r="I12" s="28">
        <v>352</v>
      </c>
      <c r="J12" s="28" t="s">
        <v>33</v>
      </c>
      <c r="K12" s="2"/>
      <c r="L12" s="2"/>
    </row>
    <row r="13" spans="3:12" ht="16.5" thickBot="1" x14ac:dyDescent="0.3">
      <c r="C13" s="2"/>
      <c r="D13" s="2"/>
      <c r="E13" s="2"/>
      <c r="F13" s="35">
        <v>0.40400000000000003</v>
      </c>
      <c r="G13" s="28">
        <v>581</v>
      </c>
      <c r="H13" s="29">
        <v>0.41820000000000002</v>
      </c>
      <c r="I13" s="28">
        <v>514</v>
      </c>
      <c r="J13" s="28" t="s">
        <v>5</v>
      </c>
      <c r="K13" s="2"/>
      <c r="L13" s="2"/>
    </row>
    <row r="14" spans="3:12" ht="16.5" thickBot="1" x14ac:dyDescent="0.3">
      <c r="C14" s="2"/>
      <c r="D14" s="2"/>
      <c r="E14" s="2"/>
      <c r="F14" s="35">
        <v>3.0599999999999999E-2</v>
      </c>
      <c r="G14" s="28">
        <v>44</v>
      </c>
      <c r="H14" s="29">
        <v>2.3599999999999999E-2</v>
      </c>
      <c r="I14" s="28">
        <v>29</v>
      </c>
      <c r="J14" s="28" t="s">
        <v>26</v>
      </c>
      <c r="K14" s="2"/>
      <c r="L14" s="2"/>
    </row>
    <row r="15" spans="3:12" ht="16.5" thickBot="1" x14ac:dyDescent="0.3">
      <c r="C15" s="2"/>
      <c r="D15" s="2"/>
      <c r="E15" s="2"/>
      <c r="F15" s="36" t="s">
        <v>34</v>
      </c>
      <c r="G15" s="28">
        <v>14</v>
      </c>
      <c r="H15" s="37">
        <v>1.7899999999999999E-2</v>
      </c>
      <c r="I15" s="28">
        <v>22</v>
      </c>
      <c r="J15" s="28" t="s">
        <v>35</v>
      </c>
      <c r="K15" s="2"/>
      <c r="L15" s="2"/>
    </row>
    <row r="16" spans="3:12" ht="15.75" x14ac:dyDescent="0.25">
      <c r="C16" s="2"/>
      <c r="D16" s="2"/>
      <c r="E16" s="2"/>
      <c r="F16" s="38">
        <v>1</v>
      </c>
      <c r="G16" s="32">
        <v>1438</v>
      </c>
      <c r="H16" s="38">
        <v>1</v>
      </c>
      <c r="I16" s="32">
        <v>1229</v>
      </c>
      <c r="J16" s="33" t="s">
        <v>7</v>
      </c>
      <c r="K16" s="2"/>
      <c r="L16" s="2"/>
    </row>
    <row r="17" spans="3:12" ht="15.75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5.75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.75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5.75" x14ac:dyDescent="0.25">
      <c r="C20" s="2"/>
      <c r="D20" s="2"/>
      <c r="E20" s="2"/>
      <c r="F20" s="2"/>
      <c r="G20" s="2"/>
      <c r="H20" s="2"/>
      <c r="I20" s="2"/>
      <c r="J20" s="2"/>
      <c r="K20" s="2"/>
      <c r="L20" s="3" t="s">
        <v>36</v>
      </c>
    </row>
    <row r="21" spans="3:12" ht="15.75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5.75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5.7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5.75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5.75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5.75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5.75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5.7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5.7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5.7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5.7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5.75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5.75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5.7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5.75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5.7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5.7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5.7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5.7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5.7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15.75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3:12" ht="15.75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2">
    <mergeCell ref="F10:G10"/>
    <mergeCell ref="H10:I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U14"/>
  <sheetViews>
    <sheetView rightToLeft="1" workbookViewId="0">
      <selection activeCell="S10" sqref="S10"/>
    </sheetView>
  </sheetViews>
  <sheetFormatPr defaultRowHeight="14.25" x14ac:dyDescent="0.2"/>
  <cols>
    <col min="14" max="14" width="7.625" customWidth="1"/>
    <col min="15" max="15" width="4.25" hidden="1" customWidth="1"/>
    <col min="16" max="18" width="9" hidden="1" customWidth="1"/>
    <col min="19" max="19" width="73.25" customWidth="1"/>
    <col min="20" max="20" width="15.5" customWidth="1"/>
    <col min="21" max="21" width="13.25" customWidth="1"/>
  </cols>
  <sheetData>
    <row r="8" spans="19:21" ht="22.5" x14ac:dyDescent="0.55000000000000004">
      <c r="S8" s="39" t="s">
        <v>38</v>
      </c>
      <c r="T8" s="39" t="s">
        <v>7</v>
      </c>
      <c r="U8" s="39" t="s">
        <v>39</v>
      </c>
    </row>
    <row r="9" spans="19:21" ht="22.5" x14ac:dyDescent="0.55000000000000004">
      <c r="S9" s="40" t="s">
        <v>3</v>
      </c>
      <c r="T9" s="39">
        <v>614</v>
      </c>
      <c r="U9" s="41">
        <f>T9/T14*100</f>
        <v>29.321872015281759</v>
      </c>
    </row>
    <row r="10" spans="19:21" ht="22.5" x14ac:dyDescent="0.55000000000000004">
      <c r="S10" s="40" t="s">
        <v>4</v>
      </c>
      <c r="T10" s="39">
        <v>557</v>
      </c>
      <c r="U10" s="41">
        <f>T10/T14*100</f>
        <v>26.599808978032474</v>
      </c>
    </row>
    <row r="11" spans="19:21" ht="22.5" x14ac:dyDescent="0.55000000000000004">
      <c r="S11" s="40" t="s">
        <v>40</v>
      </c>
      <c r="T11" s="39">
        <v>835</v>
      </c>
      <c r="U11" s="41">
        <f>T11/T14*100</f>
        <v>39.875835721107926</v>
      </c>
    </row>
    <row r="12" spans="19:21" ht="22.5" x14ac:dyDescent="0.55000000000000004">
      <c r="S12" s="40" t="s">
        <v>26</v>
      </c>
      <c r="T12" s="39">
        <v>49</v>
      </c>
      <c r="U12" s="41">
        <f>T12/T14*100</f>
        <v>2.3400191021967527</v>
      </c>
    </row>
    <row r="13" spans="19:21" ht="22.5" x14ac:dyDescent="0.55000000000000004">
      <c r="S13" s="40" t="s">
        <v>35</v>
      </c>
      <c r="T13" s="39">
        <v>39</v>
      </c>
      <c r="U13" s="41">
        <f>T13/T14*100</f>
        <v>1.8624641833810889</v>
      </c>
    </row>
    <row r="14" spans="19:21" ht="22.5" x14ac:dyDescent="0.55000000000000004">
      <c r="S14" s="40" t="s">
        <v>7</v>
      </c>
      <c r="T14" s="39">
        <f>SUM(T9:T13)</f>
        <v>2094</v>
      </c>
      <c r="U14" s="41">
        <f>T14/T14*100</f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:H18"/>
  <sheetViews>
    <sheetView rightToLeft="1" tabSelected="1" workbookViewId="0">
      <selection activeCell="F31" sqref="F31"/>
    </sheetView>
  </sheetViews>
  <sheetFormatPr defaultRowHeight="14.25" x14ac:dyDescent="0.2"/>
  <cols>
    <col min="6" max="6" width="71.75" customWidth="1"/>
  </cols>
  <sheetData>
    <row r="12" spans="6:8" ht="22.5" x14ac:dyDescent="0.55000000000000004">
      <c r="F12" s="40" t="s">
        <v>38</v>
      </c>
      <c r="G12" s="40" t="s">
        <v>7</v>
      </c>
      <c r="H12" s="40" t="s">
        <v>39</v>
      </c>
    </row>
    <row r="13" spans="6:8" ht="22.5" x14ac:dyDescent="0.55000000000000004">
      <c r="F13" s="40" t="s">
        <v>3</v>
      </c>
      <c r="G13" s="40">
        <v>604</v>
      </c>
      <c r="H13" s="42">
        <f>G13/G18*100</f>
        <v>39.271781534460338</v>
      </c>
    </row>
    <row r="14" spans="6:8" ht="22.5" x14ac:dyDescent="0.55000000000000004">
      <c r="F14" s="40" t="s">
        <v>4</v>
      </c>
      <c r="G14" s="40">
        <v>389</v>
      </c>
      <c r="H14" s="42">
        <f>G14/G18*100</f>
        <v>25.292587776332898</v>
      </c>
    </row>
    <row r="15" spans="6:8" ht="22.5" x14ac:dyDescent="0.55000000000000004">
      <c r="F15" s="40" t="s">
        <v>40</v>
      </c>
      <c r="G15" s="40">
        <v>505</v>
      </c>
      <c r="H15" s="42">
        <f>G15/G18*100</f>
        <v>32.834850455136539</v>
      </c>
    </row>
    <row r="16" spans="6:8" ht="22.5" x14ac:dyDescent="0.55000000000000004">
      <c r="F16" s="40" t="s">
        <v>26</v>
      </c>
      <c r="G16" s="40">
        <v>25</v>
      </c>
      <c r="H16" s="42">
        <f>G16/G18*100</f>
        <v>1.6254876462938883</v>
      </c>
    </row>
    <row r="17" spans="6:8" ht="22.5" x14ac:dyDescent="0.55000000000000004">
      <c r="F17" s="40" t="s">
        <v>35</v>
      </c>
      <c r="G17" s="40">
        <v>15</v>
      </c>
      <c r="H17" s="42">
        <f>G17/G18*100</f>
        <v>0.97529258777633299</v>
      </c>
    </row>
    <row r="18" spans="6:8" ht="22.5" x14ac:dyDescent="0.55000000000000004">
      <c r="F18" s="40" t="s">
        <v>7</v>
      </c>
      <c r="G18" s="40">
        <f>SUM(G13:G17)</f>
        <v>1538</v>
      </c>
      <c r="H18" s="40">
        <f>G18/G18*100</f>
        <v>100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49385B6BEA36C146A375A55EC121E773" ma:contentTypeVersion="0" ma:contentTypeDescription="إنشاء مستند جديد." ma:contentTypeScope="" ma:versionID="3f7ed35144657c32339e6d03e04a20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105d62e9e518c5767ce8ed91edd1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228F9-FCB9-42A9-8A12-9609B3CE7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332728-5FAF-40CF-B0FF-D1B6C18A68D3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74CF36-8091-4685-87BC-06BA62AE0F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سوسن العيسي</cp:lastModifiedBy>
  <dcterms:created xsi:type="dcterms:W3CDTF">2019-10-04T11:44:35Z</dcterms:created>
  <dcterms:modified xsi:type="dcterms:W3CDTF">2021-08-09T11:07:16Z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0x01010049385B6BEA36C146A375A55EC121E773</vt:lpwstr>
  </property>
</Properties>
</file>