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أروي السليمان\Desktop\"/>
    </mc:Choice>
  </mc:AlternateContent>
  <bookViews>
    <workbookView xWindow="0" yWindow="0" windowWidth="28800" windowHeight="11145" activeTab="5"/>
  </bookViews>
  <sheets>
    <sheet name="2015" sheetId="1" r:id="rId1"/>
    <sheet name="2016" sheetId="2" r:id="rId2"/>
    <sheet name="2017" sheetId="3" r:id="rId3"/>
    <sheet name="2018" sheetId="4" r:id="rId4"/>
    <sheet name="2019" sheetId="6" r:id="rId5"/>
    <sheet name="2020" sheetId="7" r:id="rId6"/>
  </sheets>
  <externalReferences>
    <externalReference r:id="rId7"/>
    <externalReference r:id="rId8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14" i="6" l="1"/>
  <c r="T14" i="6"/>
  <c r="U13" i="6"/>
  <c r="U12" i="6"/>
  <c r="U11" i="6"/>
  <c r="U10" i="6"/>
  <c r="U9" i="6"/>
  <c r="U8" i="6"/>
  <c r="U7" i="6"/>
  <c r="U6" i="6"/>
  <c r="U5" i="6"/>
</calcChain>
</file>

<file path=xl/sharedStrings.xml><?xml version="1.0" encoding="utf-8"?>
<sst xmlns="http://schemas.openxmlformats.org/spreadsheetml/2006/main" count="171" uniqueCount="74">
  <si>
    <t>عدد الحالات التي رصدتها الهيئة خلال العامين الماليين 1435/1436, 1436/1437هـ</t>
  </si>
  <si>
    <t>المنطقة</t>
  </si>
  <si>
    <t>1436/1437</t>
  </si>
  <si>
    <t>1435/1436</t>
  </si>
  <si>
    <t>الرياض</t>
  </si>
  <si>
    <t>عسير</t>
  </si>
  <si>
    <t>القصيم</t>
  </si>
  <si>
    <t>تبوك</t>
  </si>
  <si>
    <t>المجموع</t>
  </si>
  <si>
    <t>عدد الحالات</t>
  </si>
  <si>
    <t>مكة المكرمة</t>
  </si>
  <si>
    <t>المنطقة الشرقية</t>
  </si>
  <si>
    <t>الجوف</t>
  </si>
  <si>
    <t>توزيع الحالات التي رصدتها الهيئة بحسب موضوعها خلال العام المالي 1436 / 1437هـ</t>
  </si>
  <si>
    <t>الموضوعات</t>
  </si>
  <si>
    <t>العدالة الجنائية</t>
  </si>
  <si>
    <t>اللجوء إلى القضاء</t>
  </si>
  <si>
    <t>الحماية من الاتجار بالأشخاص</t>
  </si>
  <si>
    <t>الحماية من العنف</t>
  </si>
  <si>
    <t>العمل</t>
  </si>
  <si>
    <t>التعليم</t>
  </si>
  <si>
    <t>الصحة</t>
  </si>
  <si>
    <t>الرعاية الاجتماعية</t>
  </si>
  <si>
    <t>أخرى</t>
  </si>
  <si>
    <t>الإجمالي</t>
  </si>
  <si>
    <t>عدد الحالات التي رصدتها الهيئة خلال العامين الماليين 1436/1437,1437/1438</t>
  </si>
  <si>
    <t>17,94%</t>
  </si>
  <si>
    <t>37,33%</t>
  </si>
  <si>
    <t>6,73%</t>
  </si>
  <si>
    <t>9,44%</t>
  </si>
  <si>
    <t>9,87%</t>
  </si>
  <si>
    <t>--</t>
  </si>
  <si>
    <t>المدينة المنورة</t>
  </si>
  <si>
    <t>1,79%</t>
  </si>
  <si>
    <t>2,15%</t>
  </si>
  <si>
    <t>5,15%</t>
  </si>
  <si>
    <t>46,41%</t>
  </si>
  <si>
    <t>40,34%</t>
  </si>
  <si>
    <t>90,%</t>
  </si>
  <si>
    <t>1,72%</t>
  </si>
  <si>
    <t>2,24%</t>
  </si>
  <si>
    <t>حائل</t>
  </si>
  <si>
    <t>4,48%</t>
  </si>
  <si>
    <t>جازان</t>
  </si>
  <si>
    <t>2,91%</t>
  </si>
  <si>
    <t>3,43%</t>
  </si>
  <si>
    <t>1437/1436</t>
  </si>
  <si>
    <t>1438/1437</t>
  </si>
  <si>
    <t>توزيع الحالات التي رصدتها الهيئة بحسب موضوعها خلال العام المالي 1437 / 1438هـ</t>
  </si>
  <si>
    <t>النسبة</t>
  </si>
  <si>
    <t>توزيع الحالات المرصودة بحسب موضوعها</t>
  </si>
  <si>
    <t>16,37%</t>
  </si>
  <si>
    <t>2,02%</t>
  </si>
  <si>
    <t>7,85%</t>
  </si>
  <si>
    <t>1,12%</t>
  </si>
  <si>
    <t>الجنسية والاعتراف بالشخصية القانونية</t>
  </si>
  <si>
    <t>2,69%</t>
  </si>
  <si>
    <t>10,76%</t>
  </si>
  <si>
    <t>25,11%</t>
  </si>
  <si>
    <t>15,25%</t>
  </si>
  <si>
    <t>16,82%</t>
  </si>
  <si>
    <t>أخـرى</t>
  </si>
  <si>
    <t>عدد الحالات التي رصدتها الهيئة خلال العامين الماليين 1437/1438, 1438/1439هـ</t>
  </si>
  <si>
    <t>1438/1439</t>
  </si>
  <si>
    <t>1437/1438</t>
  </si>
  <si>
    <t>توزيع الحالات التي رصدتها الهيئة بحسب موضوعها خلال العام المالي /1438 1439هـ</t>
  </si>
  <si>
    <t>الحماية من الاتجار بالاشخاص</t>
  </si>
  <si>
    <t>عدد الحالات التي رصدتها الهيئة خلال العامين الماليين 1438/1439, 1439/1440هـ</t>
  </si>
  <si>
    <t>ه1440/1439</t>
  </si>
  <si>
    <t>هـ1439/1438</t>
  </si>
  <si>
    <t>توزيع الحالات التي رصدتها الهيئة بحسب موضوعها خلال العام المالي 1439 / 1440 هـ</t>
  </si>
  <si>
    <t>العدد</t>
  </si>
  <si>
    <t>الهوية والجنسية</t>
  </si>
  <si>
    <t xml:space="preserve">أخرى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</si>
</sst>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2000401]0"/>
    <numFmt numFmtId="165" formatCode="[$-2000401]0.00%"/>
  </numFmts>
  <fonts count="17" x14ac:knownFonts="1">
    <font>
      <sz val="11"/>
      <color theme="1"/>
      <name val="Arial"/>
      <family val="2"/>
      <charset val="178"/>
      <scheme val="minor"/>
    </font>
    <font>
      <sz val="11"/>
      <color theme="1"/>
      <name val="Calibri"/>
      <family val="2"/>
    </font>
    <font>
      <sz val="11"/>
      <color theme="1"/>
      <name val="Arial"/>
      <family val="2"/>
    </font>
    <font>
      <sz val="12"/>
      <color rgb="FFFAFDFF"/>
      <name val="Calibri"/>
      <family val="2"/>
    </font>
    <font>
      <sz val="12"/>
      <color theme="1"/>
      <name val="Arial"/>
      <family val="2"/>
    </font>
    <font>
      <b/>
      <sz val="12"/>
      <color rgb="FFFFFFFF"/>
      <name val="Arial"/>
      <family val="2"/>
    </font>
    <font>
      <sz val="11"/>
      <color theme="1"/>
      <name val="Times New Roman"/>
      <family val="1"/>
    </font>
    <font>
      <sz val="11"/>
      <color theme="1"/>
      <name val="Arial"/>
      <family val="2"/>
      <scheme val="minor"/>
    </font>
    <font>
      <b/>
      <sz val="11"/>
      <color rgb="FFFFFFFF"/>
      <name val="Calibri"/>
      <family val="2"/>
    </font>
    <font>
      <sz val="16"/>
      <color theme="1"/>
      <name val="Calibri"/>
      <family val="2"/>
    </font>
    <font>
      <sz val="12"/>
      <color rgb="FFFAFDFF"/>
      <name val="Times New Roman"/>
      <family val="1"/>
      <scheme val="major"/>
    </font>
    <font>
      <sz val="12"/>
      <color theme="1"/>
      <name val="Times New Roman"/>
      <family val="1"/>
      <scheme val="major"/>
    </font>
    <font>
      <b/>
      <sz val="12"/>
      <color theme="1"/>
      <name val="Times New Roman"/>
      <family val="1"/>
      <scheme val="major"/>
    </font>
    <font>
      <b/>
      <sz val="12"/>
      <color rgb="FFFFFFFF"/>
      <name val="Times New Roman"/>
      <family val="1"/>
      <scheme val="major"/>
    </font>
    <font>
      <sz val="12"/>
      <color rgb="FFFFFFFF"/>
      <name val="Times New Roman"/>
      <family val="1"/>
      <scheme val="major"/>
    </font>
    <font>
      <b/>
      <sz val="11"/>
      <color rgb="FF3F3F3F"/>
      <name val="Arial"/>
      <family val="2"/>
      <charset val="178"/>
      <scheme val="minor"/>
    </font>
    <font>
      <b/>
      <sz val="14"/>
      <color rgb="FF3F3F3F"/>
      <name val="Traditional Arabic"/>
      <family val="1"/>
    </font>
  </fonts>
  <fills count="7">
    <fill>
      <patternFill patternType="none"/>
    </fill>
    <fill>
      <patternFill patternType="gray125"/>
    </fill>
    <fill>
      <patternFill patternType="solid">
        <fgColor rgb="FF858384"/>
        <bgColor indexed="64"/>
      </patternFill>
    </fill>
    <fill>
      <patternFill patternType="solid">
        <fgColor rgb="FF09AFD0"/>
        <bgColor indexed="64"/>
      </patternFill>
    </fill>
    <fill>
      <patternFill patternType="solid">
        <fgColor rgb="FF00AEEF"/>
        <bgColor indexed="64"/>
      </patternFill>
    </fill>
    <fill>
      <patternFill patternType="solid">
        <fgColor rgb="FF37AAE1"/>
        <bgColor indexed="64"/>
      </patternFill>
    </fill>
    <fill>
      <patternFill patternType="solid">
        <fgColor rgb="FFF2F2F2"/>
      </patternFill>
    </fill>
  </fills>
  <borders count="36">
    <border>
      <left/>
      <right/>
      <top/>
      <bottom/>
      <diagonal/>
    </border>
    <border>
      <left style="medium">
        <color rgb="FF09AFD0"/>
      </left>
      <right style="medium">
        <color rgb="FF09AFD0"/>
      </right>
      <top style="medium">
        <color rgb="FF09AFD0"/>
      </top>
      <bottom style="medium">
        <color rgb="FF09AFD0"/>
      </bottom>
      <diagonal/>
    </border>
    <border>
      <left style="medium">
        <color rgb="FF09AFD0"/>
      </left>
      <right/>
      <top style="medium">
        <color rgb="FF09AFD0"/>
      </top>
      <bottom style="medium">
        <color rgb="FF09AFD0"/>
      </bottom>
      <diagonal/>
    </border>
    <border>
      <left/>
      <right style="medium">
        <color rgb="FF09AFD0"/>
      </right>
      <top style="medium">
        <color rgb="FF09AFD0"/>
      </top>
      <bottom style="medium">
        <color rgb="FF09AFD0"/>
      </bottom>
      <diagonal/>
    </border>
    <border>
      <left/>
      <right style="medium">
        <color rgb="FF09AFD0"/>
      </right>
      <top/>
      <bottom style="medium">
        <color rgb="FF09AFD0"/>
      </bottom>
      <diagonal/>
    </border>
    <border>
      <left style="medium">
        <color rgb="FF09AFD0"/>
      </left>
      <right style="medium">
        <color rgb="FF09AFD0"/>
      </right>
      <top/>
      <bottom style="medium">
        <color rgb="FF09AFD0"/>
      </bottom>
      <diagonal/>
    </border>
    <border>
      <left style="medium">
        <color rgb="FF09AFD0"/>
      </left>
      <right style="medium">
        <color rgb="FF09AFD0"/>
      </right>
      <top style="medium">
        <color rgb="FF09AFD0"/>
      </top>
      <bottom/>
      <diagonal/>
    </border>
    <border>
      <left style="medium">
        <color rgb="FF09AFD0"/>
      </left>
      <right style="medium">
        <color rgb="FF09AFD0"/>
      </right>
      <top/>
      <bottom style="medium">
        <color rgb="FFFFFFFF"/>
      </bottom>
      <diagonal/>
    </border>
    <border>
      <left/>
      <right style="medium">
        <color rgb="FF09AFD0"/>
      </right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/>
      <right/>
      <top/>
      <bottom style="medium">
        <color rgb="FFFFFFFF"/>
      </bottom>
      <diagonal/>
    </border>
    <border>
      <left/>
      <right style="medium">
        <color rgb="FFFFFFFF"/>
      </right>
      <top/>
      <bottom/>
      <diagonal/>
    </border>
    <border>
      <left style="medium">
        <color rgb="FF37AAE1"/>
      </left>
      <right style="medium">
        <color rgb="FF37AAE1"/>
      </right>
      <top style="medium">
        <color rgb="FF37AAE1"/>
      </top>
      <bottom style="medium">
        <color rgb="FF37AAE1"/>
      </bottom>
      <diagonal/>
    </border>
    <border>
      <left/>
      <right style="medium">
        <color rgb="FF37AAE1"/>
      </right>
      <top style="medium">
        <color rgb="FF37AAE1"/>
      </top>
      <bottom style="medium">
        <color rgb="FF37AAE1"/>
      </bottom>
      <diagonal/>
    </border>
    <border>
      <left style="medium">
        <color rgb="FF37AAE1"/>
      </left>
      <right style="medium">
        <color rgb="FF37AAE1"/>
      </right>
      <top/>
      <bottom style="medium">
        <color rgb="FF37AAE1"/>
      </bottom>
      <diagonal/>
    </border>
    <border>
      <left/>
      <right style="medium">
        <color rgb="FF37AAE1"/>
      </right>
      <top/>
      <bottom style="medium">
        <color rgb="FF37AAE1"/>
      </bottom>
      <diagonal/>
    </border>
    <border>
      <left/>
      <right/>
      <top style="medium">
        <color rgb="FFFFFFFF"/>
      </top>
      <bottom style="medium">
        <color rgb="FF37AAE1"/>
      </bottom>
      <diagonal/>
    </border>
    <border>
      <left/>
      <right style="medium">
        <color rgb="FFFFFFFF"/>
      </right>
      <top style="medium">
        <color rgb="FFFFFFFF"/>
      </top>
      <bottom style="medium">
        <color rgb="FF37AAE1"/>
      </bottom>
      <diagonal/>
    </border>
    <border>
      <left style="medium">
        <color rgb="FFFFFFFF"/>
      </left>
      <right/>
      <top style="medium">
        <color rgb="FFFFFFFF"/>
      </top>
      <bottom style="medium">
        <color rgb="FF37AAE1"/>
      </bottom>
      <diagonal/>
    </border>
    <border>
      <left/>
      <right style="medium">
        <color rgb="FFFFFFFF"/>
      </right>
      <top/>
      <bottom style="medium">
        <color rgb="FF37AAE1"/>
      </bottom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medium">
        <color rgb="FF37AAE1"/>
      </bottom>
      <diagonal/>
    </border>
    <border>
      <left style="medium">
        <color rgb="FFFFFFFF"/>
      </left>
      <right/>
      <top/>
      <bottom/>
      <diagonal/>
    </border>
    <border>
      <left style="medium">
        <color rgb="FFFFFFFF"/>
      </left>
      <right/>
      <top/>
      <bottom style="medium">
        <color rgb="FF37AAE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2">
    <xf numFmtId="0" fontId="0" fillId="0" borderId="0"/>
    <xf numFmtId="0" fontId="15" fillId="6" borderId="35" applyNumberFormat="0" applyAlignment="0" applyProtection="0"/>
  </cellStyleXfs>
  <cellXfs count="100">
    <xf numFmtId="0" fontId="0" fillId="0" borderId="0" xfId="0"/>
    <xf numFmtId="0" fontId="2" fillId="0" borderId="0" xfId="0" applyFont="1" applyAlignment="1">
      <alignment horizontal="right" vertical="center" readingOrder="2"/>
    </xf>
    <xf numFmtId="0" fontId="4" fillId="0" borderId="5" xfId="0" applyFont="1" applyBorder="1" applyAlignment="1">
      <alignment horizontal="center" vertical="center" wrapText="1" readingOrder="2"/>
    </xf>
    <xf numFmtId="0" fontId="4" fillId="0" borderId="4" xfId="0" applyFont="1" applyBorder="1" applyAlignment="1">
      <alignment horizontal="center" vertical="center" wrapText="1" readingOrder="2"/>
    </xf>
    <xf numFmtId="164" fontId="4" fillId="0" borderId="5" xfId="0" applyNumberFormat="1" applyFont="1" applyBorder="1" applyAlignment="1">
      <alignment horizontal="center" vertical="center" wrapText="1" readingOrder="2"/>
    </xf>
    <xf numFmtId="0" fontId="2" fillId="0" borderId="0" xfId="0" applyFont="1" applyAlignment="1">
      <alignment horizontal="center" vertical="center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3" fillId="2" borderId="3" xfId="0" applyFont="1" applyFill="1" applyBorder="1" applyAlignment="1">
      <alignment horizontal="center" vertical="center" wrapText="1" readingOrder="2"/>
    </xf>
    <xf numFmtId="164" fontId="4" fillId="0" borderId="7" xfId="0" applyNumberFormat="1" applyFont="1" applyBorder="1" applyAlignment="1">
      <alignment horizontal="center" vertical="center" wrapText="1" readingOrder="2"/>
    </xf>
    <xf numFmtId="0" fontId="4" fillId="0" borderId="8" xfId="0" applyFont="1" applyBorder="1" applyAlignment="1">
      <alignment horizontal="center" vertical="center" wrapText="1" readingOrder="2"/>
    </xf>
    <xf numFmtId="0" fontId="4" fillId="3" borderId="9" xfId="0" applyFont="1" applyFill="1" applyBorder="1" applyAlignment="1">
      <alignment horizontal="center" vertical="center" wrapText="1" readingOrder="2"/>
    </xf>
    <xf numFmtId="0" fontId="4" fillId="3" borderId="10" xfId="0" applyFont="1" applyFill="1" applyBorder="1" applyAlignment="1">
      <alignment horizontal="center" vertical="center" wrapText="1" readingOrder="2"/>
    </xf>
    <xf numFmtId="0" fontId="5" fillId="2" borderId="9" xfId="0" applyFont="1" applyFill="1" applyBorder="1" applyAlignment="1">
      <alignment horizontal="center" vertical="center" wrapText="1" readingOrder="2"/>
    </xf>
    <xf numFmtId="0" fontId="5" fillId="2" borderId="10" xfId="0" applyFont="1" applyFill="1" applyBorder="1" applyAlignment="1">
      <alignment horizontal="center" vertical="center" wrapText="1" readingOrder="2"/>
    </xf>
    <xf numFmtId="0" fontId="6" fillId="4" borderId="14" xfId="0" applyFont="1" applyFill="1" applyBorder="1" applyAlignment="1">
      <alignment horizontal="center" vertical="center" wrapText="1" readingOrder="2"/>
    </xf>
    <xf numFmtId="0" fontId="6" fillId="4" borderId="15" xfId="0" applyFont="1" applyFill="1" applyBorder="1" applyAlignment="1">
      <alignment horizontal="center" vertical="center" wrapText="1" readingOrder="2"/>
    </xf>
    <xf numFmtId="0" fontId="6" fillId="0" borderId="16" xfId="0" applyFont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 vertical="center" wrapText="1" readingOrder="2"/>
    </xf>
    <xf numFmtId="164" fontId="6" fillId="0" borderId="15" xfId="0" applyNumberFormat="1" applyFont="1" applyBorder="1" applyAlignment="1">
      <alignment horizontal="center" vertical="center" wrapText="1" readingOrder="2"/>
    </xf>
    <xf numFmtId="9" fontId="6" fillId="0" borderId="16" xfId="0" applyNumberFormat="1" applyFont="1" applyBorder="1" applyAlignment="1">
      <alignment horizontal="center" vertical="center" wrapText="1" readingOrder="2"/>
    </xf>
    <xf numFmtId="9" fontId="6" fillId="0" borderId="15" xfId="0" applyNumberFormat="1" applyFont="1" applyBorder="1" applyAlignment="1">
      <alignment horizontal="center" vertical="center" wrapText="1" readingOrder="2"/>
    </xf>
    <xf numFmtId="0" fontId="5" fillId="4" borderId="17" xfId="0" applyFont="1" applyFill="1" applyBorder="1" applyAlignment="1">
      <alignment horizontal="center" vertical="center" wrapText="1" readingOrder="2"/>
    </xf>
    <xf numFmtId="0" fontId="5" fillId="4" borderId="18" xfId="0" applyFont="1" applyFill="1" applyBorder="1" applyAlignment="1">
      <alignment horizontal="center" vertical="center" wrapText="1" readingOrder="2"/>
    </xf>
    <xf numFmtId="0" fontId="4" fillId="0" borderId="19" xfId="0" applyFont="1" applyBorder="1" applyAlignment="1">
      <alignment horizontal="center" vertical="center" wrapText="1" readingOrder="2"/>
    </xf>
    <xf numFmtId="0" fontId="4" fillId="0" borderId="20" xfId="0" applyFont="1" applyBorder="1" applyAlignment="1">
      <alignment horizontal="center" vertical="center" wrapText="1" readingOrder="2"/>
    </xf>
    <xf numFmtId="0" fontId="4" fillId="0" borderId="20" xfId="0" applyFont="1" applyBorder="1" applyAlignment="1">
      <alignment horizontal="right" vertical="center" wrapText="1" readingOrder="2"/>
    </xf>
    <xf numFmtId="9" fontId="4" fillId="0" borderId="19" xfId="0" applyNumberFormat="1" applyFont="1" applyBorder="1" applyAlignment="1">
      <alignment horizontal="center" vertical="center" wrapText="1" readingOrder="2"/>
    </xf>
    <xf numFmtId="0" fontId="5" fillId="4" borderId="18" xfId="0" applyFont="1" applyFill="1" applyBorder="1" applyAlignment="1">
      <alignment horizontal="left" vertical="center" wrapText="1" readingOrder="2"/>
    </xf>
    <xf numFmtId="0" fontId="7" fillId="0" borderId="0" xfId="0" applyFont="1"/>
    <xf numFmtId="0" fontId="8" fillId="5" borderId="0" xfId="0" applyFont="1" applyFill="1" applyAlignment="1">
      <alignment horizontal="center" vertical="center" wrapText="1" readingOrder="2"/>
    </xf>
    <xf numFmtId="0" fontId="1" fillId="0" borderId="24" xfId="0" applyFont="1" applyBorder="1" applyAlignment="1">
      <alignment horizontal="center" vertical="center" wrapText="1" readingOrder="2"/>
    </xf>
    <xf numFmtId="0" fontId="1" fillId="0" borderId="26" xfId="0" applyFont="1" applyBorder="1" applyAlignment="1">
      <alignment horizontal="center" vertical="center" wrapText="1" readingOrder="2"/>
    </xf>
    <xf numFmtId="0" fontId="9" fillId="5" borderId="0" xfId="0" applyFont="1" applyFill="1" applyAlignment="1">
      <alignment horizontal="left" vertical="center" wrapText="1" readingOrder="2"/>
    </xf>
    <xf numFmtId="0" fontId="8" fillId="5" borderId="0" xfId="0" applyFont="1" applyFill="1" applyAlignment="1">
      <alignment horizontal="left" vertical="center" wrapText="1" readingOrder="2"/>
    </xf>
    <xf numFmtId="165" fontId="1" fillId="0" borderId="23" xfId="0" applyNumberFormat="1" applyFont="1" applyBorder="1" applyAlignment="1">
      <alignment horizontal="right" vertical="center" wrapText="1" readingOrder="2"/>
    </xf>
    <xf numFmtId="10" fontId="1" fillId="0" borderId="24" xfId="0" applyNumberFormat="1" applyFont="1" applyBorder="1" applyAlignment="1">
      <alignment horizontal="center" vertical="center" wrapText="1" readingOrder="2"/>
    </xf>
    <xf numFmtId="10" fontId="1" fillId="0" borderId="25" xfId="0" applyNumberFormat="1" applyFont="1" applyBorder="1" applyAlignment="1">
      <alignment horizontal="right" vertical="center" wrapText="1" readingOrder="2"/>
    </xf>
    <xf numFmtId="10" fontId="1" fillId="0" borderId="26" xfId="0" applyNumberFormat="1" applyFont="1" applyBorder="1" applyAlignment="1">
      <alignment horizontal="center" vertical="center" wrapText="1" readingOrder="2"/>
    </xf>
    <xf numFmtId="164" fontId="1" fillId="0" borderId="26" xfId="0" applyNumberFormat="1" applyFont="1" applyBorder="1" applyAlignment="1">
      <alignment horizontal="center" vertical="center" wrapText="1" readingOrder="2"/>
    </xf>
    <xf numFmtId="165" fontId="1" fillId="0" borderId="25" xfId="0" applyNumberFormat="1" applyFont="1" applyBorder="1" applyAlignment="1">
      <alignment horizontal="right" vertical="center" wrapText="1" readingOrder="2"/>
    </xf>
    <xf numFmtId="165" fontId="1" fillId="0" borderId="26" xfId="0" applyNumberFormat="1" applyFont="1" applyBorder="1" applyAlignment="1">
      <alignment horizontal="center" vertical="center" wrapText="1" readingOrder="2"/>
    </xf>
    <xf numFmtId="9" fontId="8" fillId="5" borderId="22" xfId="0" applyNumberFormat="1" applyFont="1" applyFill="1" applyBorder="1" applyAlignment="1">
      <alignment horizontal="right" vertical="center" wrapText="1" readingOrder="2"/>
    </xf>
    <xf numFmtId="0" fontId="8" fillId="5" borderId="22" xfId="0" applyFont="1" applyFill="1" applyBorder="1" applyAlignment="1">
      <alignment horizontal="center" vertical="center" wrapText="1" readingOrder="2"/>
    </xf>
    <xf numFmtId="9" fontId="8" fillId="5" borderId="22" xfId="0" applyNumberFormat="1" applyFont="1" applyFill="1" applyBorder="1" applyAlignment="1">
      <alignment horizontal="center" vertical="center" wrapText="1" readingOrder="2"/>
    </xf>
    <xf numFmtId="0" fontId="10" fillId="2" borderId="5" xfId="0" applyFont="1" applyFill="1" applyBorder="1" applyAlignment="1">
      <alignment horizontal="center" vertical="center" wrapText="1" readingOrder="2"/>
    </xf>
    <xf numFmtId="0" fontId="10" fillId="2" borderId="4" xfId="0" applyFont="1" applyFill="1" applyBorder="1" applyAlignment="1">
      <alignment horizontal="center" vertical="center" wrapText="1" readingOrder="2"/>
    </xf>
    <xf numFmtId="0" fontId="11" fillId="0" borderId="5" xfId="0" applyFont="1" applyBorder="1" applyAlignment="1">
      <alignment horizontal="center" vertical="center" wrapText="1" readingOrder="2"/>
    </xf>
    <xf numFmtId="0" fontId="11" fillId="0" borderId="4" xfId="0" applyFont="1" applyBorder="1" applyAlignment="1">
      <alignment horizontal="center" vertical="center" wrapText="1" readingOrder="2"/>
    </xf>
    <xf numFmtId="0" fontId="12" fillId="0" borderId="4" xfId="0" applyFont="1" applyBorder="1" applyAlignment="1">
      <alignment horizontal="center" vertical="center" wrapText="1" readingOrder="2"/>
    </xf>
    <xf numFmtId="164" fontId="11" fillId="0" borderId="5" xfId="0" applyNumberFormat="1" applyFont="1" applyBorder="1" applyAlignment="1">
      <alignment horizontal="center" vertical="center" wrapText="1" readingOrder="2"/>
    </xf>
    <xf numFmtId="164" fontId="11" fillId="0" borderId="4" xfId="0" applyNumberFormat="1" applyFont="1" applyBorder="1" applyAlignment="1">
      <alignment horizontal="center" vertical="center" wrapText="1" readingOrder="2"/>
    </xf>
    <xf numFmtId="0" fontId="13" fillId="2" borderId="5" xfId="0" applyFont="1" applyFill="1" applyBorder="1" applyAlignment="1">
      <alignment horizontal="center" vertical="center" wrapText="1" readingOrder="2"/>
    </xf>
    <xf numFmtId="164" fontId="13" fillId="2" borderId="4" xfId="0" applyNumberFormat="1" applyFont="1" applyFill="1" applyBorder="1" applyAlignment="1">
      <alignment horizontal="center" vertical="center" wrapText="1" readingOrder="2"/>
    </xf>
    <xf numFmtId="0" fontId="14" fillId="5" borderId="22" xfId="0" applyFont="1" applyFill="1" applyBorder="1" applyAlignment="1">
      <alignment horizontal="right" vertical="center" wrapText="1" readingOrder="2"/>
    </xf>
    <xf numFmtId="0" fontId="14" fillId="5" borderId="22" xfId="0" applyFont="1" applyFill="1" applyBorder="1" applyAlignment="1">
      <alignment horizontal="center" vertical="center" wrapText="1" readingOrder="2"/>
    </xf>
    <xf numFmtId="0" fontId="14" fillId="5" borderId="0" xfId="0" applyFont="1" applyFill="1" applyAlignment="1">
      <alignment horizontal="center" vertical="center" wrapText="1" readingOrder="2"/>
    </xf>
    <xf numFmtId="10" fontId="11" fillId="0" borderId="23" xfId="0" applyNumberFormat="1" applyFont="1" applyBorder="1" applyAlignment="1">
      <alignment horizontal="right" vertical="center" wrapText="1" readingOrder="2"/>
    </xf>
    <xf numFmtId="0" fontId="11" fillId="0" borderId="24" xfId="0" applyFont="1" applyBorder="1" applyAlignment="1">
      <alignment horizontal="center" vertical="center" wrapText="1" readingOrder="2"/>
    </xf>
    <xf numFmtId="10" fontId="11" fillId="0" borderId="25" xfId="0" applyNumberFormat="1" applyFont="1" applyBorder="1" applyAlignment="1">
      <alignment horizontal="right" vertical="center" wrapText="1" readingOrder="2"/>
    </xf>
    <xf numFmtId="0" fontId="11" fillId="0" borderId="26" xfId="0" applyFont="1" applyBorder="1" applyAlignment="1">
      <alignment horizontal="center" vertical="center" wrapText="1" readingOrder="2"/>
    </xf>
    <xf numFmtId="9" fontId="14" fillId="5" borderId="22" xfId="0" applyNumberFormat="1" applyFont="1" applyFill="1" applyBorder="1" applyAlignment="1">
      <alignment horizontal="center" vertical="center" wrapText="1" readingOrder="2"/>
    </xf>
    <xf numFmtId="0" fontId="11" fillId="5" borderId="0" xfId="0" applyFont="1" applyFill="1" applyAlignment="1">
      <alignment horizontal="left" vertical="center" wrapText="1" readingOrder="2"/>
    </xf>
    <xf numFmtId="10" fontId="11" fillId="0" borderId="24" xfId="0" applyNumberFormat="1" applyFont="1" applyBorder="1" applyAlignment="1">
      <alignment horizontal="center" vertical="center" wrapText="1" readingOrder="2"/>
    </xf>
    <xf numFmtId="0" fontId="11" fillId="0" borderId="24" xfId="0" applyFont="1" applyBorder="1" applyAlignment="1">
      <alignment horizontal="right" vertical="center" wrapText="1" readingOrder="2"/>
    </xf>
    <xf numFmtId="10" fontId="11" fillId="0" borderId="26" xfId="0" applyNumberFormat="1" applyFont="1" applyBorder="1" applyAlignment="1">
      <alignment horizontal="center" vertical="center" wrapText="1" readingOrder="2"/>
    </xf>
    <xf numFmtId="165" fontId="11" fillId="0" borderId="23" xfId="0" applyNumberFormat="1" applyFont="1" applyBorder="1" applyAlignment="1">
      <alignment horizontal="center" vertical="center" wrapText="1" readingOrder="2"/>
    </xf>
    <xf numFmtId="10" fontId="11" fillId="0" borderId="25" xfId="0" applyNumberFormat="1" applyFont="1" applyBorder="1" applyAlignment="1">
      <alignment horizontal="center" vertical="center" wrapText="1" readingOrder="2"/>
    </xf>
    <xf numFmtId="164" fontId="11" fillId="0" borderId="26" xfId="0" applyNumberFormat="1" applyFont="1" applyBorder="1" applyAlignment="1">
      <alignment horizontal="center" vertical="center" wrapText="1" readingOrder="2"/>
    </xf>
    <xf numFmtId="165" fontId="11" fillId="0" borderId="25" xfId="0" applyNumberFormat="1" applyFont="1" applyBorder="1" applyAlignment="1">
      <alignment horizontal="center" vertical="center" wrapText="1" readingOrder="2"/>
    </xf>
    <xf numFmtId="9" fontId="13" fillId="5" borderId="22" xfId="0" applyNumberFormat="1" applyFont="1" applyFill="1" applyBorder="1" applyAlignment="1">
      <alignment horizontal="center" vertical="center" wrapText="1" readingOrder="2"/>
    </xf>
    <xf numFmtId="0" fontId="13" fillId="5" borderId="22" xfId="0" applyFont="1" applyFill="1" applyBorder="1" applyAlignment="1">
      <alignment horizontal="center" vertical="center" wrapText="1" readingOrder="2"/>
    </xf>
    <xf numFmtId="0" fontId="13" fillId="5" borderId="0" xfId="0" applyFont="1" applyFill="1" applyAlignment="1">
      <alignment horizontal="center" vertical="center" wrapText="1" readingOrder="2"/>
    </xf>
    <xf numFmtId="0" fontId="16" fillId="6" borderId="35" xfId="1" applyFont="1" applyAlignment="1">
      <alignment horizontal="center"/>
    </xf>
    <xf numFmtId="0" fontId="16" fillId="6" borderId="35" xfId="1" applyFont="1"/>
    <xf numFmtId="2" fontId="16" fillId="6" borderId="35" xfId="1" applyNumberFormat="1" applyFont="1" applyAlignment="1">
      <alignment horizontal="center"/>
    </xf>
    <xf numFmtId="1" fontId="16" fillId="6" borderId="35" xfId="1" applyNumberFormat="1" applyFont="1" applyAlignment="1">
      <alignment horizontal="center"/>
    </xf>
    <xf numFmtId="2" fontId="16" fillId="6" borderId="35" xfId="1" applyNumberFormat="1" applyFont="1"/>
    <xf numFmtId="0" fontId="10" fillId="2" borderId="2" xfId="0" applyFont="1" applyFill="1" applyBorder="1" applyAlignment="1">
      <alignment horizontal="center" vertical="center" wrapText="1" readingOrder="2"/>
    </xf>
    <xf numFmtId="0" fontId="10" fillId="2" borderId="3" xfId="0" applyFont="1" applyFill="1" applyBorder="1" applyAlignment="1">
      <alignment horizontal="center" vertical="center" wrapText="1" readingOrder="2"/>
    </xf>
    <xf numFmtId="0" fontId="10" fillId="2" borderId="6" xfId="0" applyFont="1" applyFill="1" applyBorder="1" applyAlignment="1">
      <alignment horizontal="center" vertical="center" wrapText="1" readingOrder="2"/>
    </xf>
    <xf numFmtId="0" fontId="10" fillId="2" borderId="5" xfId="0" applyFont="1" applyFill="1" applyBorder="1" applyAlignment="1">
      <alignment horizontal="center" vertical="center" wrapText="1" readingOrder="2"/>
    </xf>
    <xf numFmtId="0" fontId="6" fillId="4" borderId="11" xfId="0" applyFont="1" applyFill="1" applyBorder="1" applyAlignment="1">
      <alignment horizontal="center" vertical="center" wrapText="1" readingOrder="2"/>
    </xf>
    <xf numFmtId="0" fontId="6" fillId="4" borderId="13" xfId="0" applyFont="1" applyFill="1" applyBorder="1" applyAlignment="1">
      <alignment horizontal="center" vertical="center" wrapText="1" readingOrder="2"/>
    </xf>
    <xf numFmtId="0" fontId="6" fillId="4" borderId="12" xfId="0" applyFont="1" applyFill="1" applyBorder="1" applyAlignment="1">
      <alignment horizontal="center" vertical="center" wrapText="1" readingOrder="2"/>
    </xf>
    <xf numFmtId="0" fontId="14" fillId="5" borderId="27" xfId="0" applyFont="1" applyFill="1" applyBorder="1" applyAlignment="1">
      <alignment horizontal="left" vertical="center" wrapText="1" readingOrder="2"/>
    </xf>
    <xf numFmtId="0" fontId="14" fillId="5" borderId="28" xfId="0" applyFont="1" applyFill="1" applyBorder="1" applyAlignment="1">
      <alignment horizontal="left" vertical="center" wrapText="1" readingOrder="2"/>
    </xf>
    <xf numFmtId="0" fontId="14" fillId="5" borderId="29" xfId="0" applyFont="1" applyFill="1" applyBorder="1" applyAlignment="1">
      <alignment horizontal="left" vertical="center" wrapText="1" readingOrder="2"/>
    </xf>
    <xf numFmtId="0" fontId="14" fillId="5" borderId="21" xfId="0" applyFont="1" applyFill="1" applyBorder="1" applyAlignment="1">
      <alignment horizontal="center" vertical="center" wrapText="1" readingOrder="2"/>
    </xf>
    <xf numFmtId="0" fontId="14" fillId="5" borderId="10" xfId="0" applyFont="1" applyFill="1" applyBorder="1" applyAlignment="1">
      <alignment horizontal="center" vertical="center" wrapText="1" readingOrder="2"/>
    </xf>
    <xf numFmtId="0" fontId="13" fillId="5" borderId="22" xfId="0" applyFont="1" applyFill="1" applyBorder="1" applyAlignment="1">
      <alignment horizontal="center" vertical="center" wrapText="1" readingOrder="2"/>
    </xf>
    <xf numFmtId="0" fontId="13" fillId="5" borderId="30" xfId="0" applyFont="1" applyFill="1" applyBorder="1" applyAlignment="1">
      <alignment horizontal="center" vertical="center" wrapText="1" readingOrder="2"/>
    </xf>
    <xf numFmtId="0" fontId="13" fillId="5" borderId="31" xfId="0" applyFont="1" applyFill="1" applyBorder="1" applyAlignment="1">
      <alignment horizontal="center" vertical="center" wrapText="1" readingOrder="2"/>
    </xf>
    <xf numFmtId="0" fontId="13" fillId="5" borderId="32" xfId="0" applyFont="1" applyFill="1" applyBorder="1" applyAlignment="1">
      <alignment horizontal="center" vertical="center" wrapText="1" readingOrder="2"/>
    </xf>
    <xf numFmtId="0" fontId="13" fillId="5" borderId="33" xfId="0" applyFont="1" applyFill="1" applyBorder="1" applyAlignment="1">
      <alignment horizontal="center" vertical="center" wrapText="1" readingOrder="2"/>
    </xf>
    <xf numFmtId="0" fontId="13" fillId="5" borderId="34" xfId="0" applyFont="1" applyFill="1" applyBorder="1" applyAlignment="1">
      <alignment horizontal="center" vertical="center" wrapText="1" readingOrder="2"/>
    </xf>
    <xf numFmtId="0" fontId="8" fillId="5" borderId="21" xfId="0" applyFont="1" applyFill="1" applyBorder="1" applyAlignment="1">
      <alignment horizontal="center" vertical="center" wrapText="1" readingOrder="2"/>
    </xf>
    <xf numFmtId="0" fontId="8" fillId="5" borderId="10" xfId="0" applyFont="1" applyFill="1" applyBorder="1" applyAlignment="1">
      <alignment horizontal="center" vertical="center" wrapText="1" readingOrder="2"/>
    </xf>
    <xf numFmtId="0" fontId="8" fillId="5" borderId="27" xfId="0" applyFont="1" applyFill="1" applyBorder="1" applyAlignment="1">
      <alignment horizontal="left" vertical="center" wrapText="1" readingOrder="2"/>
    </xf>
    <xf numFmtId="0" fontId="8" fillId="5" borderId="28" xfId="0" applyFont="1" applyFill="1" applyBorder="1" applyAlignment="1">
      <alignment horizontal="left" vertical="center" wrapText="1" readingOrder="2"/>
    </xf>
    <xf numFmtId="0" fontId="8" fillId="5" borderId="29" xfId="0" applyFont="1" applyFill="1" applyBorder="1" applyAlignment="1">
      <alignment horizontal="left" vertical="center" wrapText="1" readingOrder="2"/>
    </xf>
  </cellXfs>
  <cellStyles count="2">
    <cellStyle name="Normal" xfId="0" builtinId="0"/>
    <cellStyle name="إخراج" xfId="1" builtin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ar-S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ar-SA"/>
              <a:t>توزيع الحالات</a:t>
            </a:r>
            <a:r>
              <a:rPr lang="ar-SA" baseline="0"/>
              <a:t> المرصودة </a:t>
            </a:r>
            <a:r>
              <a:rPr lang="ar-SA"/>
              <a:t>في المملكة بحسب موضوعها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ar-SA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'[1]الرسم البياني'!$A$4:$A$12</c:f>
              <c:strCache>
                <c:ptCount val="9"/>
                <c:pt idx="0">
                  <c:v>العدالة الجنائية</c:v>
                </c:pt>
                <c:pt idx="1">
                  <c:v>الحماية من الاتجار بالأشخاص</c:v>
                </c:pt>
                <c:pt idx="2">
                  <c:v>الحماية من العنف</c:v>
                </c:pt>
                <c:pt idx="3">
                  <c:v>الهوية والجنسية</c:v>
                </c:pt>
                <c:pt idx="4">
                  <c:v>العمل</c:v>
                </c:pt>
                <c:pt idx="5">
                  <c:v>التعليم</c:v>
                </c:pt>
                <c:pt idx="6">
                  <c:v>الرعاية الاجتماعية</c:v>
                </c:pt>
                <c:pt idx="7">
                  <c:v>الصحة</c:v>
                </c:pt>
                <c:pt idx="8">
                  <c:v>أخرى </c:v>
                </c:pt>
              </c:strCache>
            </c:strRef>
          </c:cat>
          <c:val>
            <c:numRef>
              <c:f>'[1]الرسم البياني'!$B$4:$B$12</c:f>
              <c:numCache>
                <c:formatCode>General</c:formatCode>
                <c:ptCount val="9"/>
                <c:pt idx="0">
                  <c:v>64</c:v>
                </c:pt>
                <c:pt idx="1">
                  <c:v>9</c:v>
                </c:pt>
                <c:pt idx="2">
                  <c:v>18</c:v>
                </c:pt>
                <c:pt idx="3">
                  <c:v>1</c:v>
                </c:pt>
                <c:pt idx="4">
                  <c:v>5</c:v>
                </c:pt>
                <c:pt idx="5">
                  <c:v>8</c:v>
                </c:pt>
                <c:pt idx="6">
                  <c:v>22</c:v>
                </c:pt>
                <c:pt idx="7">
                  <c:v>26</c:v>
                </c:pt>
                <c:pt idx="8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49-401B-B212-921BA9A1B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2056168"/>
        <c:axId val="272057736"/>
      </c:barChart>
      <c:catAx>
        <c:axId val="272056168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SA"/>
          </a:p>
        </c:txPr>
        <c:crossAx val="272057736"/>
        <c:crosses val="autoZero"/>
        <c:auto val="1"/>
        <c:lblAlgn val="ctr"/>
        <c:lblOffset val="100"/>
        <c:noMultiLvlLbl val="0"/>
      </c:catAx>
      <c:valAx>
        <c:axId val="272057736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SA"/>
          </a:p>
        </c:txPr>
        <c:crossAx val="272056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ar-SA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ar-S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ar-SA"/>
              <a:t>توزيع الحالات</a:t>
            </a:r>
            <a:r>
              <a:rPr lang="ar-SA" baseline="0"/>
              <a:t> المرصودة </a:t>
            </a:r>
            <a:r>
              <a:rPr lang="ar-SA"/>
              <a:t>في المملكة بحسب موضوعها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ar-SA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'[2]الرسم البياني'!$A$4:$A$12</c:f>
              <c:strCache>
                <c:ptCount val="9"/>
                <c:pt idx="0">
                  <c:v>العدالة الجنائية</c:v>
                </c:pt>
                <c:pt idx="1">
                  <c:v>الحماية من الاتجار بالأشخاص</c:v>
                </c:pt>
                <c:pt idx="2">
                  <c:v>الحماية من العنف</c:v>
                </c:pt>
                <c:pt idx="3">
                  <c:v>الهوية والجنسية</c:v>
                </c:pt>
                <c:pt idx="4">
                  <c:v>العمل</c:v>
                </c:pt>
                <c:pt idx="5">
                  <c:v>التعليم</c:v>
                </c:pt>
                <c:pt idx="6">
                  <c:v>الرعاية الاجتماعية</c:v>
                </c:pt>
                <c:pt idx="7">
                  <c:v>الصحة</c:v>
                </c:pt>
                <c:pt idx="8">
                  <c:v>أخرى </c:v>
                </c:pt>
              </c:strCache>
            </c:strRef>
          </c:cat>
          <c:val>
            <c:numRef>
              <c:f>'[2]الرسم البياني'!$B$4:$B$12</c:f>
              <c:numCache>
                <c:formatCode>General</c:formatCode>
                <c:ptCount val="9"/>
                <c:pt idx="0">
                  <c:v>60</c:v>
                </c:pt>
                <c:pt idx="1">
                  <c:v>11</c:v>
                </c:pt>
                <c:pt idx="2">
                  <c:v>26</c:v>
                </c:pt>
                <c:pt idx="3">
                  <c:v>7</c:v>
                </c:pt>
                <c:pt idx="4">
                  <c:v>8</c:v>
                </c:pt>
                <c:pt idx="5">
                  <c:v>5</c:v>
                </c:pt>
                <c:pt idx="6">
                  <c:v>22</c:v>
                </c:pt>
                <c:pt idx="7">
                  <c:v>23</c:v>
                </c:pt>
                <c:pt idx="8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25-4978-87FB-24B2BDEF9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2056168"/>
        <c:axId val="272057736"/>
      </c:barChart>
      <c:catAx>
        <c:axId val="272056168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SA"/>
          </a:p>
        </c:txPr>
        <c:crossAx val="272057736"/>
        <c:crosses val="autoZero"/>
        <c:auto val="1"/>
        <c:lblAlgn val="ctr"/>
        <c:lblOffset val="100"/>
        <c:noMultiLvlLbl val="0"/>
      </c:catAx>
      <c:valAx>
        <c:axId val="272057736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SA"/>
          </a:p>
        </c:txPr>
        <c:crossAx val="272056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ar-SA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412750</xdr:colOff>
      <xdr:row>35</xdr:row>
      <xdr:rowOff>120650</xdr:rowOff>
    </xdr:from>
    <xdr:to>
      <xdr:col>8</xdr:col>
      <xdr:colOff>101600</xdr:colOff>
      <xdr:row>45</xdr:row>
      <xdr:rowOff>44450</xdr:rowOff>
    </xdr:to>
    <xdr:pic>
      <xdr:nvPicPr>
        <xdr:cNvPr id="2" name="صورة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93" t="28039" r="25114" b="20163"/>
        <a:stretch/>
      </xdr:blipFill>
      <xdr:spPr bwMode="auto">
        <a:xfrm>
          <a:off x="3562350" y="7480300"/>
          <a:ext cx="2990850" cy="17018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139700</xdr:colOff>
      <xdr:row>39</xdr:row>
      <xdr:rowOff>101600</xdr:rowOff>
    </xdr:from>
    <xdr:to>
      <xdr:col>8</xdr:col>
      <xdr:colOff>44450</xdr:colOff>
      <xdr:row>52</xdr:row>
      <xdr:rowOff>6350</xdr:rowOff>
    </xdr:to>
    <xdr:pic>
      <xdr:nvPicPr>
        <xdr:cNvPr id="2" name="صورة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94" t="36319" r="26524" b="16524"/>
        <a:stretch/>
      </xdr:blipFill>
      <xdr:spPr bwMode="auto">
        <a:xfrm>
          <a:off x="2781300" y="8305800"/>
          <a:ext cx="3181350" cy="22161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215900</xdr:colOff>
      <xdr:row>40</xdr:row>
      <xdr:rowOff>133350</xdr:rowOff>
    </xdr:from>
    <xdr:to>
      <xdr:col>7</xdr:col>
      <xdr:colOff>1123950</xdr:colOff>
      <xdr:row>51</xdr:row>
      <xdr:rowOff>171450</xdr:rowOff>
    </xdr:to>
    <xdr:pic>
      <xdr:nvPicPr>
        <xdr:cNvPr id="2" name="صورة 1"/>
        <xdr:cNvPicPr/>
      </xdr:nvPicPr>
      <xdr:blipFill rotWithShape="1">
        <a:blip xmlns:r="http://schemas.openxmlformats.org/officeDocument/2006/relationships" r:embed="rId1"/>
        <a:srcRect l="30098" t="27183" r="28486" b="18237"/>
        <a:stretch/>
      </xdr:blipFill>
      <xdr:spPr bwMode="auto">
        <a:xfrm>
          <a:off x="2882900" y="8629650"/>
          <a:ext cx="2616200" cy="19939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412750</xdr:colOff>
      <xdr:row>38</xdr:row>
      <xdr:rowOff>25400</xdr:rowOff>
    </xdr:from>
    <xdr:to>
      <xdr:col>8</xdr:col>
      <xdr:colOff>19050</xdr:colOff>
      <xdr:row>50</xdr:row>
      <xdr:rowOff>19050</xdr:rowOff>
    </xdr:to>
    <xdr:pic>
      <xdr:nvPicPr>
        <xdr:cNvPr id="2" name="صورة 1"/>
        <xdr:cNvPicPr/>
      </xdr:nvPicPr>
      <xdr:blipFill rotWithShape="1">
        <a:blip xmlns:r="http://schemas.openxmlformats.org/officeDocument/2006/relationships" r:embed="rId1"/>
        <a:srcRect l="27166" t="33467" r="28342" b="11579"/>
        <a:stretch/>
      </xdr:blipFill>
      <xdr:spPr bwMode="auto">
        <a:xfrm>
          <a:off x="3054350" y="7747000"/>
          <a:ext cx="2895600" cy="21272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485775</xdr:colOff>
      <xdr:row>3</xdr:row>
      <xdr:rowOff>0</xdr:rowOff>
    </xdr:from>
    <xdr:to>
      <xdr:col>17</xdr:col>
      <xdr:colOff>171450</xdr:colOff>
      <xdr:row>17</xdr:row>
      <xdr:rowOff>161925</xdr:rowOff>
    </xdr:to>
    <xdr:graphicFrame macro="">
      <xdr:nvGraphicFramePr>
        <xdr:cNvPr id="2" name="مخطط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200025</xdr:colOff>
      <xdr:row>6</xdr:row>
      <xdr:rowOff>161925</xdr:rowOff>
    </xdr:from>
    <xdr:to>
      <xdr:col>22</xdr:col>
      <xdr:colOff>571500</xdr:colOff>
      <xdr:row>21</xdr:row>
      <xdr:rowOff>152401</xdr:rowOff>
    </xdr:to>
    <xdr:graphicFrame macro="">
      <xdr:nvGraphicFramePr>
        <xdr:cNvPr id="2" name="مخطط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585;&#1610;&#1575;&#1590;%20&#1575;&#1604;&#1594;&#1575;&#1605;&#1583;&#1610;/Desktop/&#1575;&#1604;&#1578;&#1602;&#1585;&#1610;&#1585;%20&#1575;&#1604;&#1587;&#1606;&#1608;&#1610;%202019/&#1575;&#1604;&#1578;&#1602;&#1575;&#1585;&#1610;&#1585;%20&#1575;&#1604;&#1587;&#1606;&#1608;&#1610;&#1577;%20&#1604;&#1608;&#1603;&#1575;&#1604;&#1577;%20&#1575;&#1604;&#1607;&#1610;&#1574;&#1577;%20&#1604;&#1581;&#1605;&#1575;&#1610;&#1577;%20&#1581;&#1602;&#1608;&#1602;%20&#1575;&#1604;&#1573;&#1606;&#1587;&#1575;&#1606;/&#1575;&#1604;&#1585;&#1589;&#1583;%202019&#160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585;&#1610;&#1575;&#1590;%20&#1575;&#1604;&#1594;&#1575;&#1605;&#1583;&#1610;/Desktop/&#1575;&#1604;&#1578;&#1602;&#1585;&#1610;&#1585;%20&#1575;&#1604;&#1587;&#1606;&#1608;&#1610;%202020/&#1575;&#1581;&#1589;&#1575;&#1574;&#1610;&#1575;&#1578;/&#1575;&#1604;&#1585;&#1589;&#1583;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الجدول الإجمالي لرصد الفروع"/>
      <sheetName val="الرسم البياني"/>
    </sheetNames>
    <sheetDataSet>
      <sheetData sheetId="0"/>
      <sheetData sheetId="1">
        <row r="4">
          <cell r="A4" t="str">
            <v>العدالة الجنائية</v>
          </cell>
          <cell r="B4">
            <v>64</v>
          </cell>
        </row>
        <row r="5">
          <cell r="A5" t="str">
            <v>الحماية من الاتجار بالأشخاص</v>
          </cell>
          <cell r="B5">
            <v>9</v>
          </cell>
        </row>
        <row r="6">
          <cell r="A6" t="str">
            <v>الحماية من العنف</v>
          </cell>
          <cell r="B6">
            <v>18</v>
          </cell>
        </row>
        <row r="7">
          <cell r="A7" t="str">
            <v>الهوية والجنسية</v>
          </cell>
          <cell r="B7">
            <v>1</v>
          </cell>
        </row>
        <row r="8">
          <cell r="A8" t="str">
            <v>العمل</v>
          </cell>
          <cell r="B8">
            <v>5</v>
          </cell>
        </row>
        <row r="9">
          <cell r="A9" t="str">
            <v>التعليم</v>
          </cell>
          <cell r="B9">
            <v>8</v>
          </cell>
        </row>
        <row r="10">
          <cell r="A10" t="str">
            <v>الرعاية الاجتماعية</v>
          </cell>
          <cell r="B10">
            <v>22</v>
          </cell>
        </row>
        <row r="11">
          <cell r="A11" t="str">
            <v>الصحة</v>
          </cell>
          <cell r="B11">
            <v>26</v>
          </cell>
        </row>
        <row r="12">
          <cell r="A12" t="str">
            <v xml:space="preserve">أخرى </v>
          </cell>
          <cell r="B12">
            <v>11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الجدول الإجمالي لرصد الفروع"/>
      <sheetName val="الرسم البياني"/>
    </sheetNames>
    <sheetDataSet>
      <sheetData sheetId="0"/>
      <sheetData sheetId="1">
        <row r="4">
          <cell r="A4" t="str">
            <v>العدالة الجنائية</v>
          </cell>
          <cell r="B4">
            <v>60</v>
          </cell>
        </row>
        <row r="5">
          <cell r="A5" t="str">
            <v>الحماية من الاتجار بالأشخاص</v>
          </cell>
          <cell r="B5">
            <v>11</v>
          </cell>
        </row>
        <row r="6">
          <cell r="A6" t="str">
            <v>الحماية من العنف</v>
          </cell>
          <cell r="B6">
            <v>26</v>
          </cell>
        </row>
        <row r="7">
          <cell r="A7" t="str">
            <v>الهوية والجنسية</v>
          </cell>
          <cell r="B7">
            <v>7</v>
          </cell>
        </row>
        <row r="8">
          <cell r="A8" t="str">
            <v>العمل</v>
          </cell>
          <cell r="B8">
            <v>8</v>
          </cell>
        </row>
        <row r="9">
          <cell r="A9" t="str">
            <v>التعليم</v>
          </cell>
          <cell r="B9">
            <v>5</v>
          </cell>
        </row>
        <row r="10">
          <cell r="A10" t="str">
            <v>الرعاية الاجتماعية</v>
          </cell>
          <cell r="B10">
            <v>22</v>
          </cell>
        </row>
        <row r="11">
          <cell r="A11" t="str">
            <v>الصحة</v>
          </cell>
          <cell r="B11">
            <v>23</v>
          </cell>
        </row>
        <row r="12">
          <cell r="A12" t="str">
            <v xml:space="preserve">أخرى </v>
          </cell>
          <cell r="B12">
            <v>32</v>
          </cell>
        </row>
      </sheetData>
    </sheetDataSet>
  </externalBook>
</externalLink>
</file>

<file path=xl/theme/theme1.xml><?xml version="1.0" encoding="utf-8"?>
<a:theme xmlns:a="http://schemas.openxmlformats.org/drawingml/2006/main" name="نسق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5:H33"/>
  <sheetViews>
    <sheetView topLeftCell="A14" workbookViewId="0">
      <selection activeCell="C20" sqref="C20"/>
    </sheetView>
  </sheetViews>
  <sheetFormatPr defaultRowHeight="14.25" x14ac:dyDescent="0.2"/>
  <cols>
    <col min="5" max="5" width="6.625" customWidth="1"/>
    <col min="6" max="6" width="12.25" customWidth="1"/>
    <col min="7" max="7" width="12.125" customWidth="1"/>
    <col min="8" max="8" width="18.875" customWidth="1"/>
  </cols>
  <sheetData>
    <row r="5" spans="6:8" x14ac:dyDescent="0.2">
      <c r="H5" s="1" t="s">
        <v>0</v>
      </c>
    </row>
    <row r="7" spans="6:8" ht="15" thickBot="1" x14ac:dyDescent="0.25"/>
    <row r="8" spans="6:8" ht="16.5" thickBot="1" x14ac:dyDescent="0.25">
      <c r="F8" s="77" t="s">
        <v>9</v>
      </c>
      <c r="G8" s="78"/>
      <c r="H8" s="79" t="s">
        <v>1</v>
      </c>
    </row>
    <row r="9" spans="6:8" ht="16.5" thickBot="1" x14ac:dyDescent="0.25">
      <c r="F9" s="44" t="s">
        <v>2</v>
      </c>
      <c r="G9" s="45" t="s">
        <v>3</v>
      </c>
      <c r="H9" s="80"/>
    </row>
    <row r="10" spans="6:8" ht="16.5" thickBot="1" x14ac:dyDescent="0.25">
      <c r="F10" s="46">
        <v>88</v>
      </c>
      <c r="G10" s="47">
        <v>25</v>
      </c>
      <c r="H10" s="48" t="s">
        <v>4</v>
      </c>
    </row>
    <row r="11" spans="6:8" ht="16.5" thickBot="1" x14ac:dyDescent="0.25">
      <c r="F11" s="49">
        <v>22</v>
      </c>
      <c r="G11" s="47">
        <v>18</v>
      </c>
      <c r="H11" s="48" t="s">
        <v>10</v>
      </c>
    </row>
    <row r="12" spans="6:8" ht="16.5" thickBot="1" x14ac:dyDescent="0.25">
      <c r="F12" s="49">
        <v>12</v>
      </c>
      <c r="G12" s="50">
        <v>6</v>
      </c>
      <c r="H12" s="48" t="s">
        <v>11</v>
      </c>
    </row>
    <row r="13" spans="6:8" ht="16.5" thickBot="1" x14ac:dyDescent="0.25">
      <c r="F13" s="46">
        <v>94</v>
      </c>
      <c r="G13" s="50">
        <v>92</v>
      </c>
      <c r="H13" s="48" t="s">
        <v>5</v>
      </c>
    </row>
    <row r="14" spans="6:8" ht="16.5" thickBot="1" x14ac:dyDescent="0.25">
      <c r="F14" s="46">
        <v>5</v>
      </c>
      <c r="G14" s="50">
        <v>2</v>
      </c>
      <c r="H14" s="48" t="s">
        <v>6</v>
      </c>
    </row>
    <row r="15" spans="6:8" ht="16.5" thickBot="1" x14ac:dyDescent="0.25">
      <c r="F15" s="46">
        <v>8</v>
      </c>
      <c r="G15" s="47">
        <v>5</v>
      </c>
      <c r="H15" s="48" t="s">
        <v>12</v>
      </c>
    </row>
    <row r="16" spans="6:8" ht="16.5" thickBot="1" x14ac:dyDescent="0.25">
      <c r="F16" s="46">
        <v>4</v>
      </c>
      <c r="G16" s="50">
        <v>2</v>
      </c>
      <c r="H16" s="48" t="s">
        <v>7</v>
      </c>
    </row>
    <row r="17" spans="6:8" ht="16.5" thickBot="1" x14ac:dyDescent="0.25">
      <c r="F17" s="51">
        <v>233</v>
      </c>
      <c r="G17" s="52">
        <v>150</v>
      </c>
      <c r="H17" s="45" t="s">
        <v>8</v>
      </c>
    </row>
    <row r="20" spans="6:8" x14ac:dyDescent="0.2">
      <c r="F20" s="5" t="s">
        <v>13</v>
      </c>
    </row>
    <row r="22" spans="6:8" ht="15" thickBot="1" x14ac:dyDescent="0.25"/>
    <row r="23" spans="6:8" ht="16.5" thickBot="1" x14ac:dyDescent="0.25">
      <c r="G23" s="6" t="s">
        <v>9</v>
      </c>
      <c r="H23" s="7" t="s">
        <v>14</v>
      </c>
    </row>
    <row r="24" spans="6:8" ht="15.75" thickBot="1" x14ac:dyDescent="0.25">
      <c r="G24" s="4">
        <v>7</v>
      </c>
      <c r="H24" s="3" t="s">
        <v>15</v>
      </c>
    </row>
    <row r="25" spans="6:8" ht="15.75" thickBot="1" x14ac:dyDescent="0.25">
      <c r="G25" s="4">
        <v>16</v>
      </c>
      <c r="H25" s="3" t="s">
        <v>16</v>
      </c>
    </row>
    <row r="26" spans="6:8" ht="30.75" thickBot="1" x14ac:dyDescent="0.25">
      <c r="G26" s="4">
        <v>2</v>
      </c>
      <c r="H26" s="3" t="s">
        <v>17</v>
      </c>
    </row>
    <row r="27" spans="6:8" ht="15.75" thickBot="1" x14ac:dyDescent="0.25">
      <c r="G27" s="2">
        <v>44</v>
      </c>
      <c r="H27" s="3" t="s">
        <v>18</v>
      </c>
    </row>
    <row r="28" spans="6:8" ht="15.75" thickBot="1" x14ac:dyDescent="0.25">
      <c r="G28" s="2">
        <v>5</v>
      </c>
      <c r="H28" s="3" t="s">
        <v>19</v>
      </c>
    </row>
    <row r="29" spans="6:8" ht="15.75" thickBot="1" x14ac:dyDescent="0.25">
      <c r="G29" s="4">
        <v>7</v>
      </c>
      <c r="H29" s="3" t="s">
        <v>20</v>
      </c>
    </row>
    <row r="30" spans="6:8" ht="15.75" thickBot="1" x14ac:dyDescent="0.25">
      <c r="G30" s="4">
        <v>75</v>
      </c>
      <c r="H30" s="3" t="s">
        <v>21</v>
      </c>
    </row>
    <row r="31" spans="6:8" ht="15.75" thickBot="1" x14ac:dyDescent="0.25">
      <c r="G31" s="8">
        <v>32</v>
      </c>
      <c r="H31" s="9" t="s">
        <v>22</v>
      </c>
    </row>
    <row r="32" spans="6:8" ht="15.75" thickBot="1" x14ac:dyDescent="0.25">
      <c r="G32" s="10">
        <v>45</v>
      </c>
      <c r="H32" s="11" t="s">
        <v>23</v>
      </c>
    </row>
    <row r="33" spans="7:8" ht="16.5" thickBot="1" x14ac:dyDescent="0.25">
      <c r="G33" s="12">
        <v>233</v>
      </c>
      <c r="H33" s="13" t="s">
        <v>24</v>
      </c>
    </row>
  </sheetData>
  <mergeCells count="2">
    <mergeCell ref="F8:G8"/>
    <mergeCell ref="H8:H9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5:H38"/>
  <sheetViews>
    <sheetView topLeftCell="A34" workbookViewId="0">
      <selection activeCell="G42" sqref="G42"/>
    </sheetView>
  </sheetViews>
  <sheetFormatPr defaultRowHeight="14.25" x14ac:dyDescent="0.2"/>
  <cols>
    <col min="6" max="6" width="8.625" customWidth="1"/>
    <col min="8" max="8" width="17" customWidth="1"/>
  </cols>
  <sheetData>
    <row r="5" spans="4:8" x14ac:dyDescent="0.2">
      <c r="F5" s="1"/>
    </row>
    <row r="6" spans="4:8" x14ac:dyDescent="0.2">
      <c r="F6" s="5" t="s">
        <v>25</v>
      </c>
    </row>
    <row r="8" spans="4:8" ht="15" thickBot="1" x14ac:dyDescent="0.25"/>
    <row r="9" spans="4:8" ht="15.75" thickBot="1" x14ac:dyDescent="0.25">
      <c r="D9" s="81" t="s">
        <v>9</v>
      </c>
      <c r="E9" s="83"/>
      <c r="F9" s="83"/>
      <c r="G9" s="82"/>
      <c r="H9" s="14"/>
    </row>
    <row r="10" spans="4:8" ht="15.75" thickBot="1" x14ac:dyDescent="0.25">
      <c r="D10" s="81" t="s">
        <v>47</v>
      </c>
      <c r="E10" s="82"/>
      <c r="F10" s="81" t="s">
        <v>46</v>
      </c>
      <c r="G10" s="82"/>
      <c r="H10" s="15" t="s">
        <v>1</v>
      </c>
    </row>
    <row r="11" spans="4:8" ht="15.75" thickBot="1" x14ac:dyDescent="0.25">
      <c r="D11" s="16" t="s">
        <v>26</v>
      </c>
      <c r="E11" s="17">
        <v>80</v>
      </c>
      <c r="F11" s="17" t="s">
        <v>27</v>
      </c>
      <c r="G11" s="18">
        <v>88</v>
      </c>
      <c r="H11" s="17" t="s">
        <v>4</v>
      </c>
    </row>
    <row r="12" spans="4:8" ht="15.75" thickBot="1" x14ac:dyDescent="0.25">
      <c r="D12" s="16" t="s">
        <v>28</v>
      </c>
      <c r="E12" s="17">
        <v>30</v>
      </c>
      <c r="F12" s="17" t="s">
        <v>29</v>
      </c>
      <c r="G12" s="18">
        <v>22</v>
      </c>
      <c r="H12" s="17" t="s">
        <v>10</v>
      </c>
    </row>
    <row r="13" spans="4:8" ht="15.75" thickBot="1" x14ac:dyDescent="0.25">
      <c r="D13" s="16" t="s">
        <v>30</v>
      </c>
      <c r="E13" s="17">
        <v>44</v>
      </c>
      <c r="F13" s="17"/>
      <c r="G13" s="17" t="s">
        <v>31</v>
      </c>
      <c r="H13" s="17" t="s">
        <v>32</v>
      </c>
    </row>
    <row r="14" spans="4:8" ht="15.75" thickBot="1" x14ac:dyDescent="0.25">
      <c r="D14" s="16" t="s">
        <v>33</v>
      </c>
      <c r="E14" s="17">
        <v>8</v>
      </c>
      <c r="F14" s="17" t="s">
        <v>34</v>
      </c>
      <c r="G14" s="18">
        <v>5</v>
      </c>
      <c r="H14" s="17" t="s">
        <v>6</v>
      </c>
    </row>
    <row r="15" spans="4:8" ht="15.75" thickBot="1" x14ac:dyDescent="0.25">
      <c r="D15" s="16" t="s">
        <v>28</v>
      </c>
      <c r="E15" s="17">
        <v>30</v>
      </c>
      <c r="F15" s="17" t="s">
        <v>35</v>
      </c>
      <c r="G15" s="18">
        <v>12</v>
      </c>
      <c r="H15" s="17" t="s">
        <v>11</v>
      </c>
    </row>
    <row r="16" spans="4:8" ht="15.75" thickBot="1" x14ac:dyDescent="0.25">
      <c r="D16" s="16" t="s">
        <v>36</v>
      </c>
      <c r="E16" s="17">
        <v>207</v>
      </c>
      <c r="F16" s="17" t="s">
        <v>37</v>
      </c>
      <c r="G16" s="17">
        <v>94</v>
      </c>
      <c r="H16" s="17" t="s">
        <v>5</v>
      </c>
    </row>
    <row r="17" spans="4:8" ht="15.75" thickBot="1" x14ac:dyDescent="0.25">
      <c r="D17" s="16" t="s">
        <v>38</v>
      </c>
      <c r="E17" s="17">
        <v>4</v>
      </c>
      <c r="F17" s="17" t="s">
        <v>39</v>
      </c>
      <c r="G17" s="18">
        <v>4</v>
      </c>
      <c r="H17" s="17" t="s">
        <v>7</v>
      </c>
    </row>
    <row r="18" spans="4:8" ht="15.75" thickBot="1" x14ac:dyDescent="0.25">
      <c r="D18" s="16" t="s">
        <v>40</v>
      </c>
      <c r="E18" s="17">
        <v>10</v>
      </c>
      <c r="F18" s="17"/>
      <c r="G18" s="17" t="s">
        <v>31</v>
      </c>
      <c r="H18" s="17" t="s">
        <v>41</v>
      </c>
    </row>
    <row r="19" spans="4:8" ht="15.75" thickBot="1" x14ac:dyDescent="0.25">
      <c r="D19" s="16" t="s">
        <v>42</v>
      </c>
      <c r="E19" s="17">
        <v>20</v>
      </c>
      <c r="F19" s="17"/>
      <c r="G19" s="17" t="s">
        <v>31</v>
      </c>
      <c r="H19" s="17" t="s">
        <v>43</v>
      </c>
    </row>
    <row r="20" spans="4:8" ht="15.75" thickBot="1" x14ac:dyDescent="0.25">
      <c r="D20" s="16" t="s">
        <v>44</v>
      </c>
      <c r="E20" s="17">
        <v>13</v>
      </c>
      <c r="F20" s="17" t="s">
        <v>45</v>
      </c>
      <c r="G20" s="18">
        <v>8</v>
      </c>
      <c r="H20" s="17" t="s">
        <v>12</v>
      </c>
    </row>
    <row r="21" spans="4:8" ht="15.75" thickBot="1" x14ac:dyDescent="0.25">
      <c r="D21" s="19">
        <v>1</v>
      </c>
      <c r="E21" s="17">
        <v>446</v>
      </c>
      <c r="F21" s="20">
        <v>1</v>
      </c>
      <c r="G21" s="17">
        <v>233</v>
      </c>
      <c r="H21" s="17" t="s">
        <v>8</v>
      </c>
    </row>
    <row r="24" spans="4:8" x14ac:dyDescent="0.2">
      <c r="H24" s="1" t="s">
        <v>48</v>
      </c>
    </row>
    <row r="25" spans="4:8" ht="15" thickBot="1" x14ac:dyDescent="0.25"/>
    <row r="26" spans="4:8" ht="48.75" thickTop="1" thickBot="1" x14ac:dyDescent="0.25">
      <c r="F26" s="21" t="s">
        <v>49</v>
      </c>
      <c r="G26" s="22" t="s">
        <v>9</v>
      </c>
      <c r="H26" s="27" t="s">
        <v>50</v>
      </c>
    </row>
    <row r="27" spans="4:8" ht="16.5" thickTop="1" thickBot="1" x14ac:dyDescent="0.25">
      <c r="F27" s="23" t="s">
        <v>51</v>
      </c>
      <c r="G27" s="24">
        <v>73</v>
      </c>
      <c r="H27" s="25" t="s">
        <v>15</v>
      </c>
    </row>
    <row r="28" spans="4:8" ht="16.5" thickTop="1" thickBot="1" x14ac:dyDescent="0.25">
      <c r="F28" s="23" t="s">
        <v>52</v>
      </c>
      <c r="G28" s="24">
        <v>9</v>
      </c>
      <c r="H28" s="25" t="s">
        <v>16</v>
      </c>
    </row>
    <row r="29" spans="4:8" ht="31.5" thickTop="1" thickBot="1" x14ac:dyDescent="0.25">
      <c r="F29" s="23" t="s">
        <v>52</v>
      </c>
      <c r="G29" s="24">
        <v>9</v>
      </c>
      <c r="H29" s="25" t="s">
        <v>17</v>
      </c>
    </row>
    <row r="30" spans="4:8" ht="16.5" thickTop="1" thickBot="1" x14ac:dyDescent="0.25">
      <c r="F30" s="23" t="s">
        <v>53</v>
      </c>
      <c r="G30" s="24">
        <v>35</v>
      </c>
      <c r="H30" s="25" t="s">
        <v>18</v>
      </c>
    </row>
    <row r="31" spans="4:8" ht="31.5" thickTop="1" thickBot="1" x14ac:dyDescent="0.25">
      <c r="F31" s="23" t="s">
        <v>54</v>
      </c>
      <c r="G31" s="24">
        <v>5</v>
      </c>
      <c r="H31" s="25" t="s">
        <v>55</v>
      </c>
    </row>
    <row r="32" spans="4:8" ht="16.5" thickTop="1" thickBot="1" x14ac:dyDescent="0.25">
      <c r="F32" s="23" t="s">
        <v>56</v>
      </c>
      <c r="G32" s="24">
        <v>12</v>
      </c>
      <c r="H32" s="25" t="s">
        <v>19</v>
      </c>
    </row>
    <row r="33" spans="6:8" ht="16.5" thickTop="1" thickBot="1" x14ac:dyDescent="0.25">
      <c r="F33" s="23" t="s">
        <v>57</v>
      </c>
      <c r="G33" s="24">
        <v>48</v>
      </c>
      <c r="H33" s="25" t="s">
        <v>20</v>
      </c>
    </row>
    <row r="34" spans="6:8" ht="16.5" thickTop="1" thickBot="1" x14ac:dyDescent="0.25">
      <c r="F34" s="23" t="s">
        <v>58</v>
      </c>
      <c r="G34" s="24">
        <v>112</v>
      </c>
      <c r="H34" s="25" t="s">
        <v>21</v>
      </c>
    </row>
    <row r="35" spans="6:8" ht="16.5" thickTop="1" thickBot="1" x14ac:dyDescent="0.25">
      <c r="F35" s="23" t="s">
        <v>59</v>
      </c>
      <c r="G35" s="24">
        <v>68</v>
      </c>
      <c r="H35" s="25" t="s">
        <v>22</v>
      </c>
    </row>
    <row r="36" spans="6:8" ht="16.5" thickTop="1" thickBot="1" x14ac:dyDescent="0.25">
      <c r="F36" s="23" t="s">
        <v>60</v>
      </c>
      <c r="G36" s="24">
        <v>75</v>
      </c>
      <c r="H36" s="25" t="s">
        <v>61</v>
      </c>
    </row>
    <row r="37" spans="6:8" ht="16.5" thickTop="1" thickBot="1" x14ac:dyDescent="0.25">
      <c r="F37" s="26">
        <v>1</v>
      </c>
      <c r="G37" s="24">
        <v>446</v>
      </c>
      <c r="H37" s="25" t="s">
        <v>24</v>
      </c>
    </row>
    <row r="38" spans="6:8" ht="15" thickTop="1" x14ac:dyDescent="0.2"/>
  </sheetData>
  <mergeCells count="3">
    <mergeCell ref="F10:G10"/>
    <mergeCell ref="D9:G9"/>
    <mergeCell ref="D10:E10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5:H38"/>
  <sheetViews>
    <sheetView topLeftCell="A22" workbookViewId="0">
      <selection activeCell="D9" sqref="D9:H21"/>
    </sheetView>
  </sheetViews>
  <sheetFormatPr defaultRowHeight="14.25" x14ac:dyDescent="0.2"/>
  <cols>
    <col min="4" max="4" width="9" bestFit="1" customWidth="1"/>
    <col min="5" max="5" width="4.875" customWidth="1"/>
    <col min="6" max="6" width="8.875" customWidth="1"/>
    <col min="7" max="7" width="8.75" bestFit="1" customWidth="1"/>
    <col min="8" max="8" width="15.125" customWidth="1"/>
  </cols>
  <sheetData>
    <row r="5" spans="4:8" x14ac:dyDescent="0.2">
      <c r="H5" s="28" t="s">
        <v>62</v>
      </c>
    </row>
    <row r="9" spans="4:8" ht="16.5" thickBot="1" x14ac:dyDescent="0.25">
      <c r="D9" s="87" t="s">
        <v>9</v>
      </c>
      <c r="E9" s="87"/>
      <c r="F9" s="87"/>
      <c r="G9" s="88"/>
      <c r="H9" s="61"/>
    </row>
    <row r="10" spans="4:8" ht="16.5" thickBot="1" x14ac:dyDescent="0.25">
      <c r="D10" s="84" t="s">
        <v>63</v>
      </c>
      <c r="E10" s="85"/>
      <c r="F10" s="86" t="s">
        <v>64</v>
      </c>
      <c r="G10" s="85"/>
      <c r="H10" s="55" t="s">
        <v>1</v>
      </c>
    </row>
    <row r="11" spans="4:8" ht="16.5" thickBot="1" x14ac:dyDescent="0.25">
      <c r="D11" s="56">
        <v>0.12909999999999999</v>
      </c>
      <c r="E11" s="57">
        <v>43</v>
      </c>
      <c r="F11" s="62">
        <v>0.1794</v>
      </c>
      <c r="G11" s="57">
        <v>80</v>
      </c>
      <c r="H11" s="63" t="s">
        <v>4</v>
      </c>
    </row>
    <row r="12" spans="4:8" ht="16.5" thickBot="1" x14ac:dyDescent="0.25">
      <c r="D12" s="58">
        <v>5.11E-2</v>
      </c>
      <c r="E12" s="59">
        <v>17</v>
      </c>
      <c r="F12" s="64">
        <v>6.7299999999999999E-2</v>
      </c>
      <c r="G12" s="59">
        <v>30</v>
      </c>
      <c r="H12" s="59" t="s">
        <v>10</v>
      </c>
    </row>
    <row r="13" spans="4:8" ht="16.5" thickBot="1" x14ac:dyDescent="0.25">
      <c r="D13" s="58">
        <v>0.1321</v>
      </c>
      <c r="E13" s="59">
        <v>44</v>
      </c>
      <c r="F13" s="64">
        <v>9.8699999999999996E-2</v>
      </c>
      <c r="G13" s="59">
        <v>44</v>
      </c>
      <c r="H13" s="59" t="s">
        <v>32</v>
      </c>
    </row>
    <row r="14" spans="4:8" ht="16.5" thickBot="1" x14ac:dyDescent="0.25">
      <c r="D14" s="58">
        <v>1.4999999999999999E-2</v>
      </c>
      <c r="E14" s="59">
        <v>5</v>
      </c>
      <c r="F14" s="64">
        <v>1.7899999999999999E-2</v>
      </c>
      <c r="G14" s="59">
        <v>8</v>
      </c>
      <c r="H14" s="59" t="s">
        <v>6</v>
      </c>
    </row>
    <row r="15" spans="4:8" ht="16.5" thickBot="1" x14ac:dyDescent="0.25">
      <c r="D15" s="58">
        <v>0.23419999999999999</v>
      </c>
      <c r="E15" s="59">
        <v>78</v>
      </c>
      <c r="F15" s="64">
        <v>6.7299999999999999E-2</v>
      </c>
      <c r="G15" s="59">
        <v>30</v>
      </c>
      <c r="H15" s="59" t="s">
        <v>11</v>
      </c>
    </row>
    <row r="16" spans="4:8" ht="16.5" thickBot="1" x14ac:dyDescent="0.25">
      <c r="D16" s="58">
        <v>0.25829999999999997</v>
      </c>
      <c r="E16" s="59">
        <v>86</v>
      </c>
      <c r="F16" s="64">
        <v>0.46410000000000001</v>
      </c>
      <c r="G16" s="59">
        <v>207</v>
      </c>
      <c r="H16" s="59" t="s">
        <v>5</v>
      </c>
    </row>
    <row r="17" spans="4:8" ht="16.5" thickBot="1" x14ac:dyDescent="0.25">
      <c r="D17" s="58">
        <v>1.7999999999999999E-2</v>
      </c>
      <c r="E17" s="59">
        <v>6</v>
      </c>
      <c r="F17" s="64">
        <v>8.9999999999999993E-3</v>
      </c>
      <c r="G17" s="59">
        <v>4</v>
      </c>
      <c r="H17" s="59" t="s">
        <v>7</v>
      </c>
    </row>
    <row r="18" spans="4:8" ht="16.5" thickBot="1" x14ac:dyDescent="0.25">
      <c r="D18" s="58">
        <v>1.7999999999999999E-2</v>
      </c>
      <c r="E18" s="59">
        <v>6</v>
      </c>
      <c r="F18" s="64">
        <v>2.24E-2</v>
      </c>
      <c r="G18" s="59">
        <v>10</v>
      </c>
      <c r="H18" s="59" t="s">
        <v>41</v>
      </c>
    </row>
    <row r="19" spans="4:8" ht="16.5" thickBot="1" x14ac:dyDescent="0.25">
      <c r="D19" s="58">
        <v>0.1201</v>
      </c>
      <c r="E19" s="59">
        <v>40</v>
      </c>
      <c r="F19" s="64">
        <v>4.48E-2</v>
      </c>
      <c r="G19" s="59">
        <v>20</v>
      </c>
      <c r="H19" s="59" t="s">
        <v>43</v>
      </c>
    </row>
    <row r="20" spans="4:8" ht="16.5" thickBot="1" x14ac:dyDescent="0.25">
      <c r="D20" s="58">
        <v>2.4E-2</v>
      </c>
      <c r="E20" s="59">
        <v>8</v>
      </c>
      <c r="F20" s="64">
        <v>2.9100000000000001E-2</v>
      </c>
      <c r="G20" s="59">
        <v>13</v>
      </c>
      <c r="H20" s="59" t="s">
        <v>12</v>
      </c>
    </row>
    <row r="21" spans="4:8" ht="15.75" x14ac:dyDescent="0.2">
      <c r="D21" s="60">
        <v>1</v>
      </c>
      <c r="E21" s="54">
        <v>333</v>
      </c>
      <c r="F21" s="60">
        <v>1</v>
      </c>
      <c r="G21" s="54">
        <v>446</v>
      </c>
      <c r="H21" s="55" t="s">
        <v>8</v>
      </c>
    </row>
    <row r="25" spans="4:8" x14ac:dyDescent="0.2">
      <c r="E25" s="5" t="s">
        <v>65</v>
      </c>
    </row>
    <row r="28" spans="4:8" ht="48" thickBot="1" x14ac:dyDescent="0.25">
      <c r="F28" s="53" t="s">
        <v>49</v>
      </c>
      <c r="G28" s="54" t="s">
        <v>9</v>
      </c>
      <c r="H28" s="55" t="s">
        <v>50</v>
      </c>
    </row>
    <row r="29" spans="4:8" ht="16.5" thickBot="1" x14ac:dyDescent="0.25">
      <c r="F29" s="56">
        <v>0.26129999999999998</v>
      </c>
      <c r="G29" s="57">
        <v>87</v>
      </c>
      <c r="H29" s="57" t="s">
        <v>15</v>
      </c>
    </row>
    <row r="30" spans="4:8" ht="16.5" thickBot="1" x14ac:dyDescent="0.25">
      <c r="F30" s="58">
        <v>0.1351</v>
      </c>
      <c r="G30" s="59">
        <v>45</v>
      </c>
      <c r="H30" s="59" t="s">
        <v>18</v>
      </c>
    </row>
    <row r="31" spans="4:8" ht="32.25" thickBot="1" x14ac:dyDescent="0.25">
      <c r="F31" s="58">
        <v>1.7999999999999999E-2</v>
      </c>
      <c r="G31" s="59">
        <v>6</v>
      </c>
      <c r="H31" s="59" t="s">
        <v>66</v>
      </c>
    </row>
    <row r="32" spans="4:8" ht="32.25" thickBot="1" x14ac:dyDescent="0.25">
      <c r="F32" s="58">
        <v>1.7999999999999999E-2</v>
      </c>
      <c r="G32" s="59">
        <v>6</v>
      </c>
      <c r="H32" s="59" t="s">
        <v>55</v>
      </c>
    </row>
    <row r="33" spans="6:8" ht="16.5" thickBot="1" x14ac:dyDescent="0.25">
      <c r="F33" s="58">
        <v>2.4E-2</v>
      </c>
      <c r="G33" s="59">
        <v>8</v>
      </c>
      <c r="H33" s="59" t="s">
        <v>19</v>
      </c>
    </row>
    <row r="34" spans="6:8" ht="16.5" thickBot="1" x14ac:dyDescent="0.25">
      <c r="F34" s="58">
        <v>0.1051</v>
      </c>
      <c r="G34" s="59">
        <v>35</v>
      </c>
      <c r="H34" s="59" t="s">
        <v>20</v>
      </c>
    </row>
    <row r="35" spans="6:8" ht="16.5" thickBot="1" x14ac:dyDescent="0.25">
      <c r="F35" s="58">
        <v>8.7099999999999997E-2</v>
      </c>
      <c r="G35" s="59">
        <v>29</v>
      </c>
      <c r="H35" s="59" t="s">
        <v>22</v>
      </c>
    </row>
    <row r="36" spans="6:8" ht="16.5" thickBot="1" x14ac:dyDescent="0.25">
      <c r="F36" s="58">
        <v>0.1862</v>
      </c>
      <c r="G36" s="59">
        <v>62</v>
      </c>
      <c r="H36" s="59" t="s">
        <v>21</v>
      </c>
    </row>
    <row r="37" spans="6:8" ht="16.5" thickBot="1" x14ac:dyDescent="0.25">
      <c r="F37" s="58">
        <v>0.16520000000000001</v>
      </c>
      <c r="G37" s="59">
        <v>55</v>
      </c>
      <c r="H37" s="59" t="s">
        <v>23</v>
      </c>
    </row>
    <row r="38" spans="6:8" ht="15.75" x14ac:dyDescent="0.2">
      <c r="F38" s="60">
        <v>1</v>
      </c>
      <c r="G38" s="54">
        <v>333</v>
      </c>
      <c r="H38" s="55" t="s">
        <v>24</v>
      </c>
    </row>
  </sheetData>
  <mergeCells count="3">
    <mergeCell ref="D10:E10"/>
    <mergeCell ref="F10:G10"/>
    <mergeCell ref="D9:G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5:H36"/>
  <sheetViews>
    <sheetView topLeftCell="A19" workbookViewId="0">
      <selection activeCell="E55" sqref="E55"/>
    </sheetView>
  </sheetViews>
  <sheetFormatPr defaultRowHeight="14.25" x14ac:dyDescent="0.2"/>
  <cols>
    <col min="8" max="8" width="17.125" customWidth="1"/>
  </cols>
  <sheetData>
    <row r="5" spans="4:8" x14ac:dyDescent="0.2">
      <c r="H5" s="1" t="s">
        <v>67</v>
      </c>
    </row>
    <row r="9" spans="4:8" ht="21.75" thickBot="1" x14ac:dyDescent="0.25">
      <c r="D9" s="95" t="s">
        <v>9</v>
      </c>
      <c r="E9" s="95"/>
      <c r="F9" s="95"/>
      <c r="G9" s="96"/>
      <c r="H9" s="32"/>
    </row>
    <row r="10" spans="4:8" ht="15.75" thickBot="1" x14ac:dyDescent="0.25">
      <c r="D10" s="97" t="s">
        <v>68</v>
      </c>
      <c r="E10" s="98"/>
      <c r="F10" s="99" t="s">
        <v>69</v>
      </c>
      <c r="G10" s="98"/>
      <c r="H10" s="33" t="s">
        <v>1</v>
      </c>
    </row>
    <row r="11" spans="4:8" ht="15.75" thickBot="1" x14ac:dyDescent="0.25">
      <c r="D11" s="34">
        <v>9.0499999999999997E-2</v>
      </c>
      <c r="E11" s="30">
        <v>22</v>
      </c>
      <c r="F11" s="35">
        <v>0.12909999999999999</v>
      </c>
      <c r="G11" s="30">
        <v>43</v>
      </c>
      <c r="H11" s="30" t="s">
        <v>4</v>
      </c>
    </row>
    <row r="12" spans="4:8" ht="15.75" thickBot="1" x14ac:dyDescent="0.25">
      <c r="D12" s="36">
        <v>1.23E-2</v>
      </c>
      <c r="E12" s="31">
        <v>3</v>
      </c>
      <c r="F12" s="37">
        <v>5.11E-2</v>
      </c>
      <c r="G12" s="38">
        <v>17</v>
      </c>
      <c r="H12" s="31" t="s">
        <v>10</v>
      </c>
    </row>
    <row r="13" spans="4:8" ht="15.75" thickBot="1" x14ac:dyDescent="0.25">
      <c r="D13" s="36">
        <v>6.5799999999999997E-2</v>
      </c>
      <c r="E13" s="31">
        <v>16</v>
      </c>
      <c r="F13" s="37">
        <v>0.1321</v>
      </c>
      <c r="G13" s="31">
        <v>44</v>
      </c>
      <c r="H13" s="31" t="s">
        <v>32</v>
      </c>
    </row>
    <row r="14" spans="4:8" ht="15.75" thickBot="1" x14ac:dyDescent="0.25">
      <c r="D14" s="39">
        <v>3.0700000000000002E-2</v>
      </c>
      <c r="E14" s="31">
        <v>9</v>
      </c>
      <c r="F14" s="40">
        <v>1.4999999999999999E-2</v>
      </c>
      <c r="G14" s="31">
        <v>5</v>
      </c>
      <c r="H14" s="31" t="s">
        <v>6</v>
      </c>
    </row>
    <row r="15" spans="4:8" ht="15.75" thickBot="1" x14ac:dyDescent="0.25">
      <c r="D15" s="36">
        <v>0.35389999999999999</v>
      </c>
      <c r="E15" s="31">
        <v>86</v>
      </c>
      <c r="F15" s="37">
        <v>0.23419999999999999</v>
      </c>
      <c r="G15" s="31">
        <v>78</v>
      </c>
      <c r="H15" s="31" t="s">
        <v>11</v>
      </c>
    </row>
    <row r="16" spans="4:8" ht="15.75" thickBot="1" x14ac:dyDescent="0.25">
      <c r="D16" s="39">
        <v>0.251</v>
      </c>
      <c r="E16" s="31">
        <v>61</v>
      </c>
      <c r="F16" s="37">
        <v>0.25829999999999997</v>
      </c>
      <c r="G16" s="31">
        <v>86</v>
      </c>
      <c r="H16" s="31" t="s">
        <v>5</v>
      </c>
    </row>
    <row r="17" spans="4:8" ht="15.75" thickBot="1" x14ac:dyDescent="0.25">
      <c r="D17" s="36">
        <v>0.82</v>
      </c>
      <c r="E17" s="31">
        <v>2</v>
      </c>
      <c r="F17" s="40">
        <v>1.7999999999999999E-2</v>
      </c>
      <c r="G17" s="31">
        <v>6</v>
      </c>
      <c r="H17" s="31" t="s">
        <v>7</v>
      </c>
    </row>
    <row r="18" spans="4:8" ht="15.75" thickBot="1" x14ac:dyDescent="0.25">
      <c r="D18" s="36">
        <v>1.23E-2</v>
      </c>
      <c r="E18" s="31">
        <v>3</v>
      </c>
      <c r="F18" s="40">
        <v>1.7999999999999999E-2</v>
      </c>
      <c r="G18" s="31">
        <v>6</v>
      </c>
      <c r="H18" s="31" t="s">
        <v>41</v>
      </c>
    </row>
    <row r="19" spans="4:8" ht="15.75" thickBot="1" x14ac:dyDescent="0.25">
      <c r="D19" s="39">
        <v>0.1007</v>
      </c>
      <c r="E19" s="31">
        <v>26</v>
      </c>
      <c r="F19" s="40">
        <v>0.1201</v>
      </c>
      <c r="G19" s="38">
        <v>40</v>
      </c>
      <c r="H19" s="31" t="s">
        <v>43</v>
      </c>
    </row>
    <row r="20" spans="4:8" ht="15.75" thickBot="1" x14ac:dyDescent="0.25">
      <c r="D20" s="39">
        <v>6.1699999999999998E-2</v>
      </c>
      <c r="E20" s="31">
        <v>15</v>
      </c>
      <c r="F20" s="40">
        <v>2.4E-2</v>
      </c>
      <c r="G20" s="31">
        <v>8</v>
      </c>
      <c r="H20" s="31" t="s">
        <v>12</v>
      </c>
    </row>
    <row r="21" spans="4:8" ht="15" x14ac:dyDescent="0.2">
      <c r="D21" s="41">
        <v>1</v>
      </c>
      <c r="E21" s="42">
        <v>243</v>
      </c>
      <c r="F21" s="43">
        <v>1</v>
      </c>
      <c r="G21" s="42">
        <v>333</v>
      </c>
      <c r="H21" s="29" t="s">
        <v>8</v>
      </c>
    </row>
    <row r="24" spans="4:8" x14ac:dyDescent="0.2">
      <c r="H24" s="1" t="s">
        <v>70</v>
      </c>
    </row>
    <row r="27" spans="4:8" ht="55.5" customHeight="1" x14ac:dyDescent="0.2">
      <c r="F27" s="89" t="s">
        <v>49</v>
      </c>
      <c r="G27" s="91" t="s">
        <v>71</v>
      </c>
      <c r="H27" s="93" t="s">
        <v>50</v>
      </c>
    </row>
    <row r="28" spans="4:8" ht="15" thickBot="1" x14ac:dyDescent="0.25">
      <c r="F28" s="90"/>
      <c r="G28" s="92"/>
      <c r="H28" s="94"/>
    </row>
    <row r="29" spans="4:8" ht="16.5" thickBot="1" x14ac:dyDescent="0.25">
      <c r="F29" s="65">
        <v>0.37859999999999999</v>
      </c>
      <c r="G29" s="57">
        <v>92</v>
      </c>
      <c r="H29" s="57" t="s">
        <v>15</v>
      </c>
    </row>
    <row r="30" spans="4:8" ht="16.5" thickBot="1" x14ac:dyDescent="0.25">
      <c r="F30" s="66">
        <v>0.1111</v>
      </c>
      <c r="G30" s="67">
        <v>27</v>
      </c>
      <c r="H30" s="59" t="s">
        <v>18</v>
      </c>
    </row>
    <row r="31" spans="4:8" ht="16.5" thickBot="1" x14ac:dyDescent="0.25">
      <c r="F31" s="68">
        <v>3.0700000000000002E-2</v>
      </c>
      <c r="G31" s="59">
        <v>9</v>
      </c>
      <c r="H31" s="59" t="s">
        <v>72</v>
      </c>
    </row>
    <row r="32" spans="4:8" ht="16.5" thickBot="1" x14ac:dyDescent="0.25">
      <c r="F32" s="66">
        <v>0.1235</v>
      </c>
      <c r="G32" s="67">
        <v>30</v>
      </c>
      <c r="H32" s="59" t="s">
        <v>20</v>
      </c>
    </row>
    <row r="33" spans="6:8" ht="16.5" thickBot="1" x14ac:dyDescent="0.25">
      <c r="F33" s="66">
        <v>4.53E-2</v>
      </c>
      <c r="G33" s="59">
        <v>11</v>
      </c>
      <c r="H33" s="59" t="s">
        <v>22</v>
      </c>
    </row>
    <row r="34" spans="6:8" ht="16.5" thickBot="1" x14ac:dyDescent="0.25">
      <c r="F34" s="66">
        <v>0.1893</v>
      </c>
      <c r="G34" s="59">
        <v>46</v>
      </c>
      <c r="H34" s="59" t="s">
        <v>21</v>
      </c>
    </row>
    <row r="35" spans="6:8" ht="16.5" thickBot="1" x14ac:dyDescent="0.25">
      <c r="F35" s="66">
        <v>0.1152</v>
      </c>
      <c r="G35" s="59">
        <v>28</v>
      </c>
      <c r="H35" s="59" t="s">
        <v>23</v>
      </c>
    </row>
    <row r="36" spans="6:8" ht="15.75" x14ac:dyDescent="0.2">
      <c r="F36" s="69">
        <v>1</v>
      </c>
      <c r="G36" s="70">
        <v>243</v>
      </c>
      <c r="H36" s="71" t="s">
        <v>24</v>
      </c>
    </row>
  </sheetData>
  <mergeCells count="6">
    <mergeCell ref="F27:F28"/>
    <mergeCell ref="G27:G28"/>
    <mergeCell ref="H27:H28"/>
    <mergeCell ref="D9:G9"/>
    <mergeCell ref="D10:E10"/>
    <mergeCell ref="F10:G10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S4:U14"/>
  <sheetViews>
    <sheetView rightToLeft="1" workbookViewId="0">
      <selection activeCell="S9" sqref="S9"/>
    </sheetView>
  </sheetViews>
  <sheetFormatPr defaultRowHeight="14.25" x14ac:dyDescent="0.2"/>
  <cols>
    <col min="15" max="18" width="9" customWidth="1"/>
    <col min="19" max="19" width="29.125" customWidth="1"/>
    <col min="20" max="20" width="13.25" customWidth="1"/>
    <col min="21" max="21" width="17.5" customWidth="1"/>
  </cols>
  <sheetData>
    <row r="4" spans="19:21" ht="22.5" x14ac:dyDescent="0.55000000000000004">
      <c r="S4" s="72" t="s">
        <v>50</v>
      </c>
      <c r="T4" s="73" t="s">
        <v>24</v>
      </c>
      <c r="U4" s="73" t="s">
        <v>49</v>
      </c>
    </row>
    <row r="5" spans="19:21" ht="22.5" x14ac:dyDescent="0.55000000000000004">
      <c r="S5" s="72" t="s">
        <v>15</v>
      </c>
      <c r="T5" s="72">
        <v>64</v>
      </c>
      <c r="U5" s="74">
        <f>SUM(T5/T14*100)</f>
        <v>39.024390243902438</v>
      </c>
    </row>
    <row r="6" spans="19:21" ht="22.5" x14ac:dyDescent="0.55000000000000004">
      <c r="S6" s="73" t="s">
        <v>17</v>
      </c>
      <c r="T6" s="75">
        <v>9</v>
      </c>
      <c r="U6" s="74">
        <f>SUM(T6/T14*100)</f>
        <v>5.4878048780487809</v>
      </c>
    </row>
    <row r="7" spans="19:21" ht="22.5" x14ac:dyDescent="0.55000000000000004">
      <c r="S7" s="73" t="s">
        <v>18</v>
      </c>
      <c r="T7" s="75">
        <v>18</v>
      </c>
      <c r="U7" s="74">
        <f>T7/T14*100</f>
        <v>10.975609756097562</v>
      </c>
    </row>
    <row r="8" spans="19:21" ht="22.5" x14ac:dyDescent="0.55000000000000004">
      <c r="S8" s="73" t="s">
        <v>72</v>
      </c>
      <c r="T8" s="75">
        <v>1</v>
      </c>
      <c r="U8" s="74">
        <f>T8/T14*100</f>
        <v>0.6097560975609756</v>
      </c>
    </row>
    <row r="9" spans="19:21" ht="22.5" x14ac:dyDescent="0.55000000000000004">
      <c r="S9" s="73" t="s">
        <v>19</v>
      </c>
      <c r="T9" s="75">
        <v>5</v>
      </c>
      <c r="U9" s="74">
        <f>T9/T14*100</f>
        <v>3.0487804878048781</v>
      </c>
    </row>
    <row r="10" spans="19:21" ht="22.5" x14ac:dyDescent="0.55000000000000004">
      <c r="S10" s="73" t="s">
        <v>20</v>
      </c>
      <c r="T10" s="75">
        <v>8</v>
      </c>
      <c r="U10" s="74">
        <f>T10/T14*100</f>
        <v>4.8780487804878048</v>
      </c>
    </row>
    <row r="11" spans="19:21" ht="22.5" x14ac:dyDescent="0.55000000000000004">
      <c r="S11" s="73" t="s">
        <v>22</v>
      </c>
      <c r="T11" s="75">
        <v>22</v>
      </c>
      <c r="U11" s="74">
        <f>T11/T14*100</f>
        <v>13.414634146341465</v>
      </c>
    </row>
    <row r="12" spans="19:21" ht="22.5" x14ac:dyDescent="0.55000000000000004">
      <c r="S12" s="73" t="s">
        <v>21</v>
      </c>
      <c r="T12" s="75">
        <v>26</v>
      </c>
      <c r="U12" s="74">
        <f>T12/T14*100</f>
        <v>15.853658536585366</v>
      </c>
    </row>
    <row r="13" spans="19:21" ht="22.5" x14ac:dyDescent="0.55000000000000004">
      <c r="S13" s="73" t="s">
        <v>73</v>
      </c>
      <c r="T13" s="75">
        <v>11</v>
      </c>
      <c r="U13" s="74">
        <f>T13/T14*100</f>
        <v>6.7073170731707323</v>
      </c>
    </row>
    <row r="14" spans="19:21" ht="22.5" x14ac:dyDescent="0.55000000000000004">
      <c r="S14" s="73" t="s">
        <v>24</v>
      </c>
      <c r="T14" s="75">
        <f>SUM(T5:T13)</f>
        <v>164</v>
      </c>
      <c r="U14" s="74">
        <f>T13/T13*100</f>
        <v>100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J8:L18"/>
  <sheetViews>
    <sheetView rightToLeft="1" tabSelected="1" topLeftCell="A3" workbookViewId="0">
      <selection activeCell="L28" sqref="L28"/>
    </sheetView>
  </sheetViews>
  <sheetFormatPr defaultRowHeight="14.25" x14ac:dyDescent="0.2"/>
  <cols>
    <col min="9" max="9" width="5.625" customWidth="1"/>
    <col min="10" max="10" width="20.5" customWidth="1"/>
    <col min="12" max="12" width="10.5" bestFit="1" customWidth="1"/>
  </cols>
  <sheetData>
    <row r="8" spans="10:12" ht="22.5" x14ac:dyDescent="0.55000000000000004">
      <c r="J8" s="73" t="s">
        <v>50</v>
      </c>
      <c r="K8" s="73" t="s">
        <v>24</v>
      </c>
      <c r="L8" s="73" t="s">
        <v>49</v>
      </c>
    </row>
    <row r="9" spans="10:12" ht="22.5" x14ac:dyDescent="0.55000000000000004">
      <c r="J9" s="73" t="s">
        <v>15</v>
      </c>
      <c r="K9" s="73">
        <v>60</v>
      </c>
      <c r="L9" s="76">
        <v>30.927835051546392</v>
      </c>
    </row>
    <row r="10" spans="10:12" ht="22.5" x14ac:dyDescent="0.55000000000000004">
      <c r="J10" s="73" t="s">
        <v>17</v>
      </c>
      <c r="K10" s="73">
        <v>11</v>
      </c>
      <c r="L10" s="76">
        <v>5.6701030927835054</v>
      </c>
    </row>
    <row r="11" spans="10:12" ht="22.5" x14ac:dyDescent="0.55000000000000004">
      <c r="J11" s="73" t="s">
        <v>18</v>
      </c>
      <c r="K11" s="73">
        <v>26</v>
      </c>
      <c r="L11" s="76">
        <v>13.402061855670103</v>
      </c>
    </row>
    <row r="12" spans="10:12" ht="22.5" x14ac:dyDescent="0.55000000000000004">
      <c r="J12" s="73" t="s">
        <v>72</v>
      </c>
      <c r="K12" s="73">
        <v>7</v>
      </c>
      <c r="L12" s="76">
        <v>3.608247422680412</v>
      </c>
    </row>
    <row r="13" spans="10:12" ht="22.5" x14ac:dyDescent="0.55000000000000004">
      <c r="J13" s="73" t="s">
        <v>19</v>
      </c>
      <c r="K13" s="73">
        <v>8</v>
      </c>
      <c r="L13" s="76">
        <v>4.1237113402061851</v>
      </c>
    </row>
    <row r="14" spans="10:12" ht="22.5" x14ac:dyDescent="0.55000000000000004">
      <c r="J14" s="73" t="s">
        <v>20</v>
      </c>
      <c r="K14" s="73">
        <v>5</v>
      </c>
      <c r="L14" s="76">
        <v>2.5773195876288657</v>
      </c>
    </row>
    <row r="15" spans="10:12" ht="22.5" x14ac:dyDescent="0.55000000000000004">
      <c r="J15" s="73" t="s">
        <v>22</v>
      </c>
      <c r="K15" s="73">
        <v>22</v>
      </c>
      <c r="L15" s="76">
        <v>11.340206185567011</v>
      </c>
    </row>
    <row r="16" spans="10:12" ht="22.5" x14ac:dyDescent="0.55000000000000004">
      <c r="J16" s="73" t="s">
        <v>21</v>
      </c>
      <c r="K16" s="73">
        <v>23</v>
      </c>
      <c r="L16" s="76">
        <v>11.855670103092782</v>
      </c>
    </row>
    <row r="17" spans="10:12" ht="22.5" x14ac:dyDescent="0.55000000000000004">
      <c r="J17" s="73" t="s">
        <v>73</v>
      </c>
      <c r="K17" s="73">
        <v>32</v>
      </c>
      <c r="L17" s="76">
        <v>16.494845360824741</v>
      </c>
    </row>
    <row r="18" spans="10:12" ht="22.5" x14ac:dyDescent="0.55000000000000004">
      <c r="J18" s="73" t="s">
        <v>24</v>
      </c>
      <c r="K18" s="73">
        <v>194</v>
      </c>
      <c r="L18" s="76">
        <v>100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مستند" ma:contentTypeID="0x01010049385B6BEA36C146A375A55EC121E773" ma:contentTypeVersion="0" ma:contentTypeDescription="إنشاء مستند جديد." ma:contentTypeScope="" ma:versionID="3f7ed35144657c32339e6d03e04a2021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97105d62e9e518c5767ce8ed91edd19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نوع المحتوى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4E6CF0D-C968-40EB-9DCF-AFBE77C7EB5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4525774-1F39-4DE0-8CE8-7B16D06D322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CC3D956A-455E-450D-8399-EEF5547CE797}">
  <ds:schemaRefs>
    <ds:schemaRef ds:uri="http://www.w3.org/XML/1998/namespace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http://purl.org/dc/terms/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أوراق العمل</vt:lpstr>
      </vt:variant>
      <vt:variant>
        <vt:i4>6</vt:i4>
      </vt:variant>
    </vt:vector>
  </HeadingPairs>
  <TitlesOfParts>
    <vt:vector size="6" baseType="lpstr">
      <vt:lpstr>2015</vt:lpstr>
      <vt:lpstr>2016</vt:lpstr>
      <vt:lpstr>2017</vt:lpstr>
      <vt:lpstr>2018</vt:lpstr>
      <vt:lpstr>2019</vt:lpstr>
      <vt:lpstr>2020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أروي السليمان</cp:lastModifiedBy>
  <dcterms:created xsi:type="dcterms:W3CDTF">2019-10-04T15:47:40Z</dcterms:created>
  <dcterms:modified xsi:type="dcterms:W3CDTF">2021-08-09T10:55:29Z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0x01010049385B6BEA36C146A375A55EC121E773</vt:lpwstr>
  </property>
</Properties>
</file>