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سوسن العيسي\Desktop\"/>
    </mc:Choice>
  </mc:AlternateContent>
  <bookViews>
    <workbookView xWindow="0" yWindow="0" windowWidth="21570" windowHeight="8100" activeTab="5"/>
  </bookViews>
  <sheets>
    <sheet name="2015" sheetId="1" r:id="rId1"/>
    <sheet name="2016" sheetId="2" r:id="rId2"/>
    <sheet name="2017" sheetId="3" r:id="rId3"/>
    <sheet name="2018" sheetId="6" r:id="rId4"/>
    <sheet name="2019" sheetId="7" r:id="rId5"/>
    <sheet name="2020" sheetId="8" r:id="rId6"/>
  </sheets>
  <externalReferences>
    <externalReference r:id="rId7"/>
    <externalReference r:id="rId8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3" i="8" l="1"/>
  <c r="L13" i="8"/>
  <c r="K13" i="8"/>
  <c r="J13" i="8"/>
  <c r="I13" i="8"/>
  <c r="H13" i="8"/>
  <c r="G13" i="8"/>
  <c r="F13" i="8"/>
  <c r="E13" i="8"/>
  <c r="D13" i="8"/>
  <c r="C13" i="8"/>
  <c r="B13" i="8"/>
  <c r="N12" i="8"/>
  <c r="N11" i="8"/>
  <c r="N10" i="8"/>
  <c r="N9" i="8"/>
  <c r="N8" i="8"/>
  <c r="N7" i="8"/>
  <c r="N6" i="8"/>
  <c r="N5" i="8"/>
  <c r="N4" i="8"/>
  <c r="N3" i="8"/>
  <c r="N13" i="8" s="1"/>
  <c r="M14" i="8" l="1"/>
  <c r="E14" i="8"/>
  <c r="H14" i="8"/>
  <c r="D14" i="8"/>
  <c r="I14" i="8"/>
  <c r="L14" i="8"/>
  <c r="O7" i="8"/>
  <c r="O11" i="8"/>
  <c r="O4" i="8"/>
  <c r="O8" i="8"/>
  <c r="O12" i="8"/>
  <c r="O5" i="8"/>
  <c r="O9" i="8"/>
  <c r="B14" i="8"/>
  <c r="N14" i="8" s="1"/>
  <c r="F14" i="8"/>
  <c r="J14" i="8"/>
  <c r="O6" i="8"/>
  <c r="O10" i="8"/>
  <c r="C14" i="8"/>
  <c r="G14" i="8"/>
  <c r="K14" i="8"/>
  <c r="O3" i="8"/>
  <c r="O13" i="8" s="1"/>
</calcChain>
</file>

<file path=xl/sharedStrings.xml><?xml version="1.0" encoding="utf-8"?>
<sst xmlns="http://schemas.openxmlformats.org/spreadsheetml/2006/main" count="631" uniqueCount="250">
  <si>
    <t>عدد الشكاوى التي تلقتها الهيئة خلال العام المالي 1436 / 1437هـ موزعة حسب الفرع الذي تلقى الشكوى، والموضوع</t>
  </si>
  <si>
    <t>النسبة</t>
  </si>
  <si>
    <t>المجموع</t>
  </si>
  <si>
    <t>القصيم</t>
  </si>
  <si>
    <t>الجوف</t>
  </si>
  <si>
    <t>حائل</t>
  </si>
  <si>
    <t>تبوك</t>
  </si>
  <si>
    <t>عسير</t>
  </si>
  <si>
    <t>المنطقة الشرقية</t>
  </si>
  <si>
    <t>مكة</t>
  </si>
  <si>
    <t>الرياض</t>
  </si>
  <si>
    <t>نوع الحق</t>
  </si>
  <si>
    <t>العدالة الجنائية</t>
  </si>
  <si>
    <t>الهوية والجنسية</t>
  </si>
  <si>
    <t>الحماية من العنف</t>
  </si>
  <si>
    <t>-</t>
  </si>
  <si>
    <t>العمل</t>
  </si>
  <si>
    <t>الرعاية الاجتماعية</t>
  </si>
  <si>
    <t>الصحة</t>
  </si>
  <si>
    <t>التعليم</t>
  </si>
  <si>
    <t>الحماية من الإتجار بالأشخاص</t>
  </si>
  <si>
    <t>أخرى</t>
  </si>
  <si>
    <t>النسبة المئوية</t>
  </si>
  <si>
    <t>عدد الشكاوى التي تلقتها الهيئة حسب الجنس خلال العام المالي 1436/ 1437هـ</t>
  </si>
  <si>
    <t>الشرقية</t>
  </si>
  <si>
    <t>الجنس</t>
  </si>
  <si>
    <t>ذكر</t>
  </si>
  <si>
    <t>أنثى</t>
  </si>
  <si>
    <t>الإجمالي</t>
  </si>
  <si>
    <t>عدد الشكاوى التي تلقتها الهيئة حسب الجنسية خلال عام 1436/ 1437هـ</t>
  </si>
  <si>
    <t>الجنسية</t>
  </si>
  <si>
    <t>سعودي</t>
  </si>
  <si>
    <t>أجنبي</t>
  </si>
  <si>
    <t>عدد الشكاوى التي تلقتها الهيئة حسب المنتهى منها خلال عام1436 / 1437هـ</t>
  </si>
  <si>
    <t>اجملموع</t>
  </si>
  <si>
    <t>المنتهي</t>
  </si>
  <si>
    <t>غير المنتهي</t>
  </si>
  <si>
    <t>عدد الشكاوى التي وردت للهيئة خلال العام المالي 1437 / 1438هـ موزعة حسب الفروع والموضوعات</t>
  </si>
  <si>
    <t>جازان</t>
  </si>
  <si>
    <t>المدينة المنورة</t>
  </si>
  <si>
    <t>مكة المكرمة</t>
  </si>
  <si>
    <t>المنطقة</t>
  </si>
  <si>
    <t>اللجوء إلى</t>
  </si>
  <si>
    <t>القضاء</t>
  </si>
  <si>
    <t>12,2%</t>
  </si>
  <si>
    <t>الحماية من</t>
  </si>
  <si>
    <t>العنف</t>
  </si>
  <si>
    <t>10,6%</t>
  </si>
  <si>
    <t>5,7%</t>
  </si>
  <si>
    <t>الرعاية</t>
  </si>
  <si>
    <t>الاجتماعية</t>
  </si>
  <si>
    <t>4,7%</t>
  </si>
  <si>
    <t>6,%</t>
  </si>
  <si>
    <t>الحماية</t>
  </si>
  <si>
    <t>من الاتجار بالأشخاص</t>
  </si>
  <si>
    <t>16,9%</t>
  </si>
  <si>
    <t>8,٪</t>
  </si>
  <si>
    <t>6,2٪</t>
  </si>
  <si>
    <t>7,2٪</t>
  </si>
  <si>
    <t>12,5٪</t>
  </si>
  <si>
    <t>4,2٪</t>
  </si>
  <si>
    <t>28,1٪</t>
  </si>
  <si>
    <t>مقارنة بين عدد الشكاوى التي وردت للهيئة خلال العامين الماليين 1436 / 1437هـ و 1437 / 1438هـ - حسب الفروع</t>
  </si>
  <si>
    <t>الإجمالي لعام 1437/1438هـ</t>
  </si>
  <si>
    <t>8,%</t>
  </si>
  <si>
    <t>6,2%</t>
  </si>
  <si>
    <t>7,2%</t>
  </si>
  <si>
    <t>12,5%</t>
  </si>
  <si>
    <t>4,2%</t>
  </si>
  <si>
    <t>النسبة لعام 1437/1438هـ</t>
  </si>
  <si>
    <t>الإجمالي لعام 1436/1437هـ</t>
  </si>
  <si>
    <t>٪1,٦</t>
  </si>
  <si>
    <t>6,4%</t>
  </si>
  <si>
    <t>3,4%</t>
  </si>
  <si>
    <t>18,9%</t>
  </si>
  <si>
    <t>8,6%</t>
  </si>
  <si>
    <t>20,9%</t>
  </si>
  <si>
    <t>29,1%</t>
  </si>
  <si>
    <t>النسبة لعام 1436/1437هـ</t>
  </si>
  <si>
    <t>8, %</t>
  </si>
  <si>
    <t>2,%</t>
  </si>
  <si>
    <t>2,4%</t>
  </si>
  <si>
    <t>11,٧٪</t>
  </si>
  <si>
    <t>1,٤٪</t>
  </si>
  <si>
    <t>٤,٤٪</t>
  </si>
  <si>
    <t>4,9%</t>
  </si>
  <si>
    <t>المقارنة بالعام</t>
  </si>
  <si>
    <t>1436/1437هـ</t>
  </si>
  <si>
    <t>مقارنة بين عدد الشكاوى التي وردت للهيئة خلال العامين الماليين 1436 / 1437هـ و 1437 / 1438هـ - حسب الموضوعات</t>
  </si>
  <si>
    <t>الهوية الجنسية</t>
  </si>
  <si>
    <t>اللجوء للقضاء</t>
  </si>
  <si>
    <t>16,9٪</t>
  </si>
  <si>
    <t>6,٪</t>
  </si>
  <si>
    <t>4,7٪</t>
  </si>
  <si>
    <t>12,2٪</t>
  </si>
  <si>
    <t>26,3%</t>
  </si>
  <si>
    <t>1,9٪</t>
  </si>
  <si>
    <t>4,8٪</t>
  </si>
  <si>
    <t>5,6٪</t>
  </si>
  <si>
    <t>7,8٪</t>
  </si>
  <si>
    <t>10,4٪</t>
  </si>
  <si>
    <t>22,5%</t>
  </si>
  <si>
    <t>16,1%</t>
  </si>
  <si>
    <t>4,%</t>
  </si>
  <si>
    <t>1,%</t>
  </si>
  <si>
    <t>2,8%</t>
  </si>
  <si>
    <t>3,8٪</t>
  </si>
  <si>
    <t>عدد الشكاوى التي وردت للهيئة خلال عام 1437 / 1438هـ - حسب الجنس</t>
  </si>
  <si>
    <t>المقارنة بعام 1436/1437هـ</t>
  </si>
  <si>
    <t>5,2٪</t>
  </si>
  <si>
    <t>57,5</t>
  </si>
  <si>
    <t>42,5</t>
  </si>
  <si>
    <t>عدد الشكاوى التي وردت للهيئة خلال عام 1437 / 1438هـ - حسب الجنسية</t>
  </si>
  <si>
    <t>69,6</t>
  </si>
  <si>
    <t>30,4</t>
  </si>
  <si>
    <t>غير سعودي</t>
  </si>
  <si>
    <t>عدد الشكاوى التي وردت للهيئة عام 1437 / 1438هـ - حسب المنتهى منها</t>
  </si>
  <si>
    <t>المقارنة بعام</t>
  </si>
  <si>
    <t>حالة الشكوى</t>
  </si>
  <si>
    <t>2,5٪</t>
  </si>
  <si>
    <t>68,1٪</t>
  </si>
  <si>
    <t>المنتهي منها</t>
  </si>
  <si>
    <t>31,9٪</t>
  </si>
  <si>
    <t>غير المنتهى منها</t>
  </si>
  <si>
    <r>
      <t xml:space="preserve">عدد الشكاوى التي وردت للهيئة خلال العام المالي </t>
    </r>
    <r>
      <rPr>
        <sz val="14"/>
        <color theme="1"/>
        <rFont val="Tahoma"/>
        <family val="2"/>
      </rPr>
      <t>/</t>
    </r>
    <r>
      <rPr>
        <sz val="14"/>
        <color theme="1"/>
        <rFont val="Arial"/>
        <family val="2"/>
      </rPr>
      <t>1438 1439هـ موزعة حسب الفروع والموضوعات</t>
    </r>
  </si>
  <si>
    <t>الـــمـــنـــــــــطـــقـــة</t>
  </si>
  <si>
    <t>التصنيف الموضوعي</t>
  </si>
  <si>
    <t>اللجوء إلى القضاء</t>
  </si>
  <si>
    <t>العـــمل</t>
  </si>
  <si>
    <t>الحماية من الاتجار بالأشخاص</t>
  </si>
  <si>
    <t>مقارنة بين عدد الشكاوى التي وردت للهيئة خلال العامين الماليين 1437/ 1438هـ و 1438 1439هـ - حسب الموضوعات</t>
  </si>
  <si>
    <t>الإجمالي لعام 1438/1439هـ</t>
  </si>
  <si>
    <t>13،48%</t>
  </si>
  <si>
    <t>0،49%</t>
  </si>
  <si>
    <t>1،97%</t>
  </si>
  <si>
    <t>3،62%</t>
  </si>
  <si>
    <t>5،18%</t>
  </si>
  <si>
    <t>13،65%</t>
  </si>
  <si>
    <t>17،55%</t>
  </si>
  <si>
    <t>7،89%</t>
  </si>
  <si>
    <t>25،36%</t>
  </si>
  <si>
    <t>النسبة لعام</t>
  </si>
  <si>
    <t>1438/1439هـ</t>
  </si>
  <si>
    <t>الإجمالي لعام</t>
  </si>
  <si>
    <t>1437/1438هـ</t>
  </si>
  <si>
    <r>
      <t>8</t>
    </r>
    <r>
      <rPr>
        <sz val="12"/>
        <color rgb="FFC00000"/>
        <rFont val="Times New Roman"/>
        <family val="1"/>
      </rPr>
      <t>-</t>
    </r>
    <r>
      <rPr>
        <sz val="12"/>
        <color theme="1"/>
        <rFont val="Times New Roman"/>
        <family val="1"/>
      </rPr>
      <t>%</t>
    </r>
  </si>
  <si>
    <r>
      <t>3.42</t>
    </r>
    <r>
      <rPr>
        <sz val="12"/>
        <color rgb="FFC00000"/>
        <rFont val="Times New Roman"/>
        <family val="1"/>
      </rPr>
      <t>-</t>
    </r>
  </si>
  <si>
    <r>
      <t>0،11</t>
    </r>
    <r>
      <rPr>
        <sz val="12"/>
        <color rgb="FFC00000"/>
        <rFont val="Times New Roman"/>
        <family val="1"/>
      </rPr>
      <t>-</t>
    </r>
  </si>
  <si>
    <r>
      <t>0.03</t>
    </r>
    <r>
      <rPr>
        <sz val="12"/>
        <color rgb="FFC00000"/>
        <rFont val="Times New Roman"/>
        <family val="1"/>
      </rPr>
      <t>-</t>
    </r>
  </si>
  <si>
    <r>
      <t>1،08</t>
    </r>
    <r>
      <rPr>
        <sz val="12"/>
        <color rgb="FFC00000"/>
        <rFont val="Times New Roman"/>
        <family val="1"/>
      </rPr>
      <t>-</t>
    </r>
  </si>
  <si>
    <r>
      <t>0،52</t>
    </r>
    <r>
      <rPr>
        <sz val="12"/>
        <color rgb="FFC00000"/>
        <rFont val="Times New Roman"/>
        <family val="1"/>
      </rPr>
      <t>-</t>
    </r>
  </si>
  <si>
    <r>
      <t>0،21</t>
    </r>
    <r>
      <rPr>
        <b/>
        <sz val="12"/>
        <color rgb="FF548235"/>
        <rFont val="Times New Roman"/>
        <family val="1"/>
      </rPr>
      <t>+</t>
    </r>
  </si>
  <si>
    <r>
      <t>1،45</t>
    </r>
    <r>
      <rPr>
        <b/>
        <sz val="12"/>
        <color rgb="FF548235"/>
        <rFont val="Times New Roman"/>
        <family val="1"/>
      </rPr>
      <t>+</t>
    </r>
  </si>
  <si>
    <r>
      <t>4،55</t>
    </r>
    <r>
      <rPr>
        <b/>
        <sz val="12"/>
        <color rgb="FF548235"/>
        <rFont val="Times New Roman"/>
        <family val="1"/>
      </rPr>
      <t>+</t>
    </r>
  </si>
  <si>
    <r>
      <t>0،94</t>
    </r>
    <r>
      <rPr>
        <sz val="12"/>
        <color rgb="FFC00000"/>
        <rFont val="Times New Roman"/>
        <family val="1"/>
      </rPr>
      <t>-</t>
    </r>
  </si>
  <si>
    <t>10،81%</t>
  </si>
  <si>
    <t>عدد الشكاوى التي وردت للهيئة خلال عام 1438/ 1439هـ حسب الجنس</t>
  </si>
  <si>
    <t>المقارنة بعام 1437/1438هـ</t>
  </si>
  <si>
    <t>%56،51</t>
  </si>
  <si>
    <t>%43،49</t>
  </si>
  <si>
    <t>عدد الشكاوى التي وردت للهيئة خلال عام 1438/ 1439هـ حسب الجنسية</t>
  </si>
  <si>
    <t>المقارنة بالعام 1437/1438هـ</t>
  </si>
  <si>
    <t>4،5-%</t>
  </si>
  <si>
    <t>65،15%</t>
  </si>
  <si>
    <t>34،85%</t>
  </si>
  <si>
    <t>مقارنة بين عدد الشكاوى التي وردت للهيئة خلال العامين الماليين 1437/ 1438هـ و 1438 1439هـ - حسب الفروع</t>
  </si>
  <si>
    <t>1،77%</t>
  </si>
  <si>
    <t>عدد الشكاوى التي وردت للهيئة عام 1438/ 1439هـ حسب المنتهى منها</t>
  </si>
  <si>
    <t>المقارنة بالعام  1437/1438هـ</t>
  </si>
  <si>
    <t>- 1،1%</t>
  </si>
  <si>
    <t xml:space="preserve">المنتهى منها </t>
  </si>
  <si>
    <t>+ 1،1%</t>
  </si>
  <si>
    <t>عدد الشكاوى التي وردت إلى الهيئة خلال العام المالي 1439 /1440هـ موزعة حسب الفروع والموضوعات</t>
  </si>
  <si>
    <t>المنورة المدينة</t>
  </si>
  <si>
    <t>المكرمة مكة</t>
  </si>
  <si>
    <t>--</t>
  </si>
  <si>
    <t>الرعاية االجتماعية</t>
  </si>
  <si>
    <t>أخــــــرى</t>
  </si>
  <si>
    <t>النسبة %</t>
  </si>
  <si>
    <t>مقارنة بين عدد الشكاوى التي وردت إلى الهيئة خلال العامين الماليين 1438/1439, 1439/1440 هـ حسب الفروع</t>
  </si>
  <si>
    <t>الإجمالي لعام 1439/1440 هـ</t>
  </si>
  <si>
    <t xml:space="preserve">النسبة لعام </t>
  </si>
  <si>
    <t>1439/1440 هـ</t>
  </si>
  <si>
    <t>%1,٧٧</t>
  </si>
  <si>
    <t>النسبة لعام 1439/1440 هـ</t>
  </si>
  <si>
    <t xml:space="preserve">المقارنة بين عامي </t>
  </si>
  <si>
    <t>8,40</t>
  </si>
  <si>
    <t>رسم بياني يبين عدد الشكاوى التي وردت إلى الهيئة خلال العامين الماليين1438/1439, 1439/1440 - حسب الفروع</t>
  </si>
  <si>
    <t>مقارنة بين عدد الشكاوى التي وردت إلى الهيئة خلال العامين الماليين1438/1439, 1439/1440  1 حسب الموضوعات</t>
  </si>
  <si>
    <t>الإجمالي لعام 1439/1440هـ</t>
  </si>
  <si>
    <t>1439/1440هـ</t>
  </si>
  <si>
    <t xml:space="preserve">الإجمالي لعام </t>
  </si>
  <si>
    <t>%13,9٧</t>
  </si>
  <si>
    <t>%1,9٧</t>
  </si>
  <si>
    <t>%3,62</t>
  </si>
  <si>
    <t>%5,18</t>
  </si>
  <si>
    <t>%1٠,81</t>
  </si>
  <si>
    <t>%13,65</t>
  </si>
  <si>
    <t>%1٧,55</t>
  </si>
  <si>
    <t>%٧,89</t>
  </si>
  <si>
    <t>%25,36</t>
  </si>
  <si>
    <t>النسبة لعام 1438/1439هـ</t>
  </si>
  <si>
    <t>المقارنة بين عامي 1438/1439هـ /1439/1440ه</t>
  </si>
  <si>
    <t>رسم بياني يبين عدد الشكاوى التي وردت إلى الهيئة خلال العامين الماليين 1438/1439, 1439/1440  - حسب الموضوعات</t>
  </si>
  <si>
    <t>عدد الشكاوى التي وردت إلى الهيئة خلال  عام 1439 / 1440 هـ - حسب الجنس</t>
  </si>
  <si>
    <t>٠٧.٢ +</t>
  </si>
  <si>
    <t>59,21%</t>
  </si>
  <si>
    <t>2.70 -</t>
  </si>
  <si>
    <t>40,79%</t>
  </si>
  <si>
    <t>رسم بياني يبين عدد الشكاوى التي وردت إلى الهيئة خلال عام 1439 / 1440هـ - حسب الجنس</t>
  </si>
  <si>
    <t>عدد الشكاوى التي وردت إلى الهيئة خلال عام 1439 / 1440هـ - حسب الجنسية</t>
  </si>
  <si>
    <t>المقارنة بين عامي 1438/1439و 1439/1440</t>
  </si>
  <si>
    <t>%4٠,٧9</t>
  </si>
  <si>
    <t>رسم بياني يبين عدد الشكاوى التي وردت إلى الهيئة خلال عام 1439 / 1440هـ - حسب الجنسية</t>
  </si>
  <si>
    <t>عدد الشكاوى التي وردت إلى الهيئة عام 1439 / 1440هـ - حسب المنتهى منها</t>
  </si>
  <si>
    <t>المقارنة بين عامي 1438/1439 و 1439/1440هـ</t>
  </si>
  <si>
    <t>9,11%</t>
  </si>
  <si>
    <t>57,92٪</t>
  </si>
  <si>
    <t>اﻟﻤﻨﺘﻬﻰ ﻣﻨﻬﺎ</t>
  </si>
  <si>
    <t>34,85٪</t>
  </si>
  <si>
    <t>7,23٪</t>
  </si>
  <si>
    <t>بإنتظار رد الجهات المعنية</t>
  </si>
  <si>
    <t>تحت الدراسة</t>
  </si>
  <si>
    <t>رسم بياني يبين عدد الشكاوى التي وردت إلى الهيئة خلال عام 1439 / 1440هـ - حسب المنتهى منها</t>
  </si>
  <si>
    <r>
      <t>8</t>
    </r>
    <r>
      <rPr>
        <b/>
        <sz val="12"/>
        <color rgb="FFC00000"/>
        <rFont val="Times New Roman"/>
        <family val="1"/>
        <scheme val="major"/>
      </rPr>
      <t>-</t>
    </r>
    <r>
      <rPr>
        <sz val="12"/>
        <color theme="1"/>
        <rFont val="Times New Roman"/>
        <family val="1"/>
        <scheme val="major"/>
      </rPr>
      <t>%</t>
    </r>
  </si>
  <si>
    <r>
      <t>0.97</t>
    </r>
    <r>
      <rPr>
        <b/>
        <sz val="12"/>
        <color rgb="FF548235"/>
        <rFont val="Times New Roman"/>
        <family val="1"/>
        <scheme val="major"/>
      </rPr>
      <t>+</t>
    </r>
  </si>
  <si>
    <r>
      <t>5.37</t>
    </r>
    <r>
      <rPr>
        <b/>
        <sz val="12"/>
        <color rgb="FF548235"/>
        <rFont val="Times New Roman"/>
        <family val="1"/>
        <scheme val="major"/>
      </rPr>
      <t>+</t>
    </r>
  </si>
  <si>
    <r>
      <t>3،53</t>
    </r>
    <r>
      <rPr>
        <b/>
        <sz val="12"/>
        <color rgb="FFC00000"/>
        <rFont val="Times New Roman"/>
        <family val="1"/>
        <scheme val="major"/>
      </rPr>
      <t>-</t>
    </r>
  </si>
  <si>
    <r>
      <t>0.69</t>
    </r>
    <r>
      <rPr>
        <b/>
        <sz val="12"/>
        <color rgb="FF548235"/>
        <rFont val="Times New Roman"/>
        <family val="1"/>
        <scheme val="major"/>
      </rPr>
      <t>+</t>
    </r>
  </si>
  <si>
    <r>
      <t>1،49</t>
    </r>
    <r>
      <rPr>
        <b/>
        <sz val="12"/>
        <color rgb="FFC00000"/>
        <rFont val="Times New Roman"/>
        <family val="1"/>
        <scheme val="major"/>
      </rPr>
      <t>-</t>
    </r>
  </si>
  <si>
    <r>
      <t>2،06</t>
    </r>
    <r>
      <rPr>
        <b/>
        <sz val="12"/>
        <color rgb="FFC00000"/>
        <rFont val="Times New Roman"/>
        <family val="1"/>
        <scheme val="major"/>
      </rPr>
      <t>-</t>
    </r>
  </si>
  <si>
    <r>
      <t>1.72</t>
    </r>
    <r>
      <rPr>
        <b/>
        <sz val="12"/>
        <color rgb="FF548235"/>
        <rFont val="Times New Roman"/>
        <family val="1"/>
        <scheme val="major"/>
      </rPr>
      <t>+</t>
    </r>
  </si>
  <si>
    <r>
      <t>1.41</t>
    </r>
    <r>
      <rPr>
        <b/>
        <sz val="12"/>
        <color rgb="FF548235"/>
        <rFont val="Times New Roman"/>
        <family val="1"/>
        <scheme val="major"/>
      </rPr>
      <t>+</t>
    </r>
  </si>
  <si>
    <r>
      <t>0.26</t>
    </r>
    <r>
      <rPr>
        <b/>
        <sz val="12"/>
        <color rgb="FF548235"/>
        <rFont val="Times New Roman"/>
        <family val="1"/>
        <scheme val="major"/>
      </rPr>
      <t>+</t>
    </r>
  </si>
  <si>
    <r>
      <t>3،34</t>
    </r>
    <r>
      <rPr>
        <b/>
        <sz val="12"/>
        <color rgb="FFC00000"/>
        <rFont val="Times New Roman"/>
        <family val="1"/>
        <scheme val="major"/>
      </rPr>
      <t>-</t>
    </r>
  </si>
  <si>
    <t>نجران</t>
  </si>
  <si>
    <t>الحدود الشمالية</t>
  </si>
  <si>
    <t>الجنسية والهوية</t>
  </si>
  <si>
    <t xml:space="preserve">الحماية من العنف </t>
  </si>
  <si>
    <t>الذكور</t>
  </si>
  <si>
    <t>الأناث</t>
  </si>
  <si>
    <t>الشكاوى حسب الجنس</t>
  </si>
  <si>
    <t>العدد</t>
  </si>
  <si>
    <t>السعوديين</t>
  </si>
  <si>
    <t>غير السعوديين</t>
  </si>
  <si>
    <t>الشكاوى حسب الجنسية</t>
  </si>
  <si>
    <t>المنتهية</t>
  </si>
  <si>
    <t>بإنتظار الرد</t>
  </si>
  <si>
    <t>الشكاوى حسب الحالة</t>
  </si>
  <si>
    <t xml:space="preserve">النسبة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</si>
</sst>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2000401]0"/>
    <numFmt numFmtId="165" formatCode="0.0%"/>
    <numFmt numFmtId="166" formatCode="[$-2000401]0.00%"/>
    <numFmt numFmtId="167" formatCode="[$-2000401]0.##"/>
  </numFmts>
  <fonts count="33" x14ac:knownFonts="1">
    <font>
      <sz val="11"/>
      <color theme="1"/>
      <name val="Arial"/>
      <family val="2"/>
      <charset val="178"/>
      <scheme val="minor"/>
    </font>
    <font>
      <sz val="14"/>
      <color theme="1"/>
      <name val="Arial"/>
      <family val="2"/>
    </font>
    <font>
      <sz val="12"/>
      <color theme="1"/>
      <name val="Times New Roman"/>
      <family val="1"/>
    </font>
    <font>
      <sz val="11"/>
      <color theme="1"/>
      <name val="Arial"/>
      <family val="2"/>
    </font>
    <font>
      <sz val="14"/>
      <color theme="1"/>
      <name val="Arial"/>
      <family val="2"/>
      <scheme val="minor"/>
    </font>
    <font>
      <sz val="12"/>
      <color theme="1"/>
      <name val="Arial"/>
      <family val="2"/>
    </font>
    <font>
      <sz val="12"/>
      <color rgb="FFFFFFFF"/>
      <name val="Times New Roman"/>
      <family val="1"/>
    </font>
    <font>
      <sz val="14"/>
      <color theme="1"/>
      <name val="Tahoma"/>
      <family val="2"/>
    </font>
    <font>
      <sz val="12"/>
      <color theme="0"/>
      <name val="Times New Roman"/>
      <family val="1"/>
    </font>
    <font>
      <sz val="12"/>
      <color rgb="FFFFFFFF"/>
      <name val="Arial"/>
      <family val="2"/>
    </font>
    <font>
      <sz val="12"/>
      <color rgb="FFC00000"/>
      <name val="Times New Roman"/>
      <family val="1"/>
    </font>
    <font>
      <b/>
      <sz val="12"/>
      <color rgb="FF548235"/>
      <name val="Times New Roman"/>
      <family val="1"/>
    </font>
    <font>
      <sz val="11"/>
      <color rgb="FFFFFFFF"/>
      <name val="Arial"/>
      <family val="2"/>
    </font>
    <font>
      <sz val="12"/>
      <color rgb="FFFFFFFF"/>
      <name val="Times New Roman"/>
      <family val="1"/>
      <scheme val="major"/>
    </font>
    <font>
      <sz val="12"/>
      <color theme="1"/>
      <name val="Times New Roman"/>
      <family val="1"/>
      <scheme val="major"/>
    </font>
    <font>
      <sz val="12"/>
      <color rgb="FFD2232A"/>
      <name val="Times New Roman"/>
      <family val="1"/>
      <scheme val="major"/>
    </font>
    <font>
      <sz val="12"/>
      <color rgb="FF41AD49"/>
      <name val="Times New Roman"/>
      <family val="1"/>
      <scheme val="major"/>
    </font>
    <font>
      <b/>
      <sz val="12"/>
      <color rgb="FFC00000"/>
      <name val="Times New Roman"/>
      <family val="1"/>
      <scheme val="major"/>
    </font>
    <font>
      <b/>
      <sz val="12"/>
      <color rgb="FF548235"/>
      <name val="Times New Roman"/>
      <family val="1"/>
      <scheme val="major"/>
    </font>
    <font>
      <sz val="12"/>
      <color rgb="FFC00000"/>
      <name val="Times New Roman"/>
      <family val="1"/>
      <scheme val="major"/>
    </font>
    <font>
      <sz val="12"/>
      <color rgb="FF548235"/>
      <name val="Times New Roman"/>
      <family val="1"/>
      <scheme val="major"/>
    </font>
    <font>
      <sz val="12"/>
      <color theme="9" tint="-0.249977111117893"/>
      <name val="Times New Roman"/>
      <family val="1"/>
      <scheme val="major"/>
    </font>
    <font>
      <b/>
      <sz val="12"/>
      <color rgb="FFFFFFFF"/>
      <name val="Times New Roman"/>
      <family val="1"/>
      <scheme val="major"/>
    </font>
    <font>
      <sz val="12"/>
      <color rgb="FF236734"/>
      <name val="Times New Roman"/>
      <family val="1"/>
      <scheme val="major"/>
    </font>
    <font>
      <b/>
      <sz val="16"/>
      <color theme="1"/>
      <name val="Sakkal Majalla"/>
    </font>
    <font>
      <sz val="14"/>
      <color theme="1"/>
      <name val="Sakkal Majalla"/>
    </font>
    <font>
      <sz val="16"/>
      <color theme="1"/>
      <name val="Sakkal Majalla"/>
    </font>
    <font>
      <b/>
      <sz val="14"/>
      <color theme="1"/>
      <name val="Sakkal Majalla"/>
    </font>
    <font>
      <b/>
      <sz val="16"/>
      <color rgb="FF000000"/>
      <name val="Sakkal Majalla"/>
    </font>
    <font>
      <b/>
      <sz val="13"/>
      <color theme="1"/>
      <name val="Sakkal Majalla"/>
    </font>
    <font>
      <b/>
      <sz val="14"/>
      <color rgb="FF000000"/>
      <name val="Sakkal Majalla"/>
    </font>
    <font>
      <sz val="14"/>
      <color rgb="FF000000"/>
      <name val="Arial"/>
      <family val="2"/>
    </font>
    <font>
      <b/>
      <sz val="13"/>
      <color rgb="FF000000"/>
      <name val="Sakkal Majalla"/>
    </font>
  </fonts>
  <fills count="12">
    <fill>
      <patternFill patternType="none"/>
    </fill>
    <fill>
      <patternFill patternType="gray125"/>
    </fill>
    <fill>
      <patternFill patternType="solid">
        <fgColor rgb="FF858384"/>
        <bgColor indexed="64"/>
      </patternFill>
    </fill>
    <fill>
      <patternFill patternType="solid">
        <fgColor rgb="FFE1C16E"/>
        <bgColor indexed="64"/>
      </patternFill>
    </fill>
    <fill>
      <patternFill patternType="solid">
        <fgColor rgb="FF09AFD0"/>
        <bgColor indexed="64"/>
      </patternFill>
    </fill>
    <fill>
      <patternFill patternType="solid">
        <fgColor rgb="FFC2BFB5"/>
        <bgColor indexed="64"/>
      </patternFill>
    </fill>
    <fill>
      <patternFill patternType="solid">
        <fgColor rgb="FFEFBF5E"/>
        <bgColor indexed="64"/>
      </patternFill>
    </fill>
    <fill>
      <patternFill patternType="solid">
        <fgColor rgb="FFEDBF5E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37AAE1"/>
        <bgColor indexed="64"/>
      </patternFill>
    </fill>
    <fill>
      <patternFill patternType="solid">
        <fgColor rgb="FF3497C8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medium">
        <color rgb="FF09AFD0"/>
      </left>
      <right style="medium">
        <color rgb="FF09AFD0"/>
      </right>
      <top style="medium">
        <color rgb="FF09AFD0"/>
      </top>
      <bottom style="medium">
        <color rgb="FF09AFD0"/>
      </bottom>
      <diagonal/>
    </border>
    <border>
      <left style="medium">
        <color rgb="FF09AFD0"/>
      </left>
      <right/>
      <top style="medium">
        <color rgb="FF09AFD0"/>
      </top>
      <bottom style="medium">
        <color rgb="FF09AFD0"/>
      </bottom>
      <diagonal/>
    </border>
    <border>
      <left/>
      <right style="medium">
        <color rgb="FF09AFD0"/>
      </right>
      <top style="medium">
        <color rgb="FF09AFD0"/>
      </top>
      <bottom style="medium">
        <color rgb="FF09AFD0"/>
      </bottom>
      <diagonal/>
    </border>
    <border>
      <left style="medium">
        <color rgb="FF09AFD0"/>
      </left>
      <right style="medium">
        <color rgb="FF09AFD0"/>
      </right>
      <top/>
      <bottom style="medium">
        <color rgb="FF09AFD0"/>
      </bottom>
      <diagonal/>
    </border>
    <border>
      <left style="medium">
        <color rgb="FF09AFD0"/>
      </left>
      <right/>
      <top/>
      <bottom style="medium">
        <color rgb="FF09AFD0"/>
      </bottom>
      <diagonal/>
    </border>
    <border>
      <left/>
      <right style="medium">
        <color rgb="FF09AFD0"/>
      </right>
      <top/>
      <bottom style="medium">
        <color rgb="FF09AFD0"/>
      </bottom>
      <diagonal/>
    </border>
    <border>
      <left style="medium">
        <color rgb="FF09AFD0"/>
      </left>
      <right/>
      <top/>
      <bottom style="medium">
        <color rgb="FFFFFFFF"/>
      </bottom>
      <diagonal/>
    </border>
    <border>
      <left/>
      <right style="medium">
        <color rgb="FF09AFD0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09AFD0"/>
      </right>
      <top/>
      <bottom style="medium">
        <color rgb="FF09AFD0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09AFD0"/>
      </right>
      <top/>
      <bottom/>
      <diagonal/>
    </border>
    <border>
      <left style="medium">
        <color rgb="FF09AFD0"/>
      </left>
      <right style="medium">
        <color rgb="FF09AFD0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ck">
        <color rgb="FFFFFFFF"/>
      </right>
      <top/>
      <bottom/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rgb="FF37AAE1"/>
      </left>
      <right style="medium">
        <color rgb="FF37AAE1"/>
      </right>
      <top/>
      <bottom style="medium">
        <color rgb="FF37AAE1"/>
      </bottom>
      <diagonal/>
    </border>
    <border>
      <left/>
      <right style="medium">
        <color rgb="FF37AAE1"/>
      </right>
      <top/>
      <bottom style="medium">
        <color rgb="FF37AAE1"/>
      </bottom>
      <diagonal/>
    </border>
    <border>
      <left style="medium">
        <color rgb="FF37AAE1"/>
      </left>
      <right style="medium">
        <color rgb="FF37AAE1"/>
      </right>
      <top/>
      <bottom/>
      <diagonal/>
    </border>
    <border>
      <left/>
      <right style="medium">
        <color rgb="FF37AAE1"/>
      </right>
      <top/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37AAE1"/>
      </left>
      <right style="medium">
        <color rgb="FF37AAE1"/>
      </right>
      <top style="medium">
        <color rgb="FF37AAE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37AAE1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rgb="FF37AAE1"/>
      </left>
      <right/>
      <top style="medium">
        <color rgb="FFFFFFFF"/>
      </top>
      <bottom style="medium">
        <color rgb="FF37AAE1"/>
      </bottom>
      <diagonal/>
    </border>
    <border>
      <left/>
      <right style="medium">
        <color rgb="FF37AAE1"/>
      </right>
      <top style="medium">
        <color rgb="FFFFFFFF"/>
      </top>
      <bottom style="medium">
        <color rgb="FF37AAE1"/>
      </bottom>
      <diagonal/>
    </border>
    <border>
      <left/>
      <right style="medium">
        <color rgb="FF37AAE1"/>
      </right>
      <top style="medium">
        <color rgb="FF37AAE1"/>
      </top>
      <bottom style="medium">
        <color rgb="FF37AAE1"/>
      </bottom>
      <diagonal/>
    </border>
    <border>
      <left style="medium">
        <color rgb="FF37AAE1"/>
      </left>
      <right/>
      <top style="medium">
        <color rgb="FF37AAE1"/>
      </top>
      <bottom style="medium">
        <color rgb="FFFFFFFF"/>
      </bottom>
      <diagonal/>
    </border>
    <border>
      <left/>
      <right style="medium">
        <color rgb="FF37AAE1"/>
      </right>
      <top style="medium">
        <color rgb="FF37AAE1"/>
      </top>
      <bottom style="medium">
        <color rgb="FFFFFFFF"/>
      </bottom>
      <diagonal/>
    </border>
    <border>
      <left style="medium">
        <color rgb="FF37AAE1"/>
      </left>
      <right/>
      <top style="medium">
        <color rgb="FF37AAE1"/>
      </top>
      <bottom/>
      <diagonal/>
    </border>
    <border>
      <left/>
      <right style="medium">
        <color rgb="FF37AAE1"/>
      </right>
      <top style="medium">
        <color rgb="FF37AAE1"/>
      </top>
      <bottom/>
      <diagonal/>
    </border>
    <border>
      <left style="medium">
        <color rgb="FFFFFFFF"/>
      </left>
      <right/>
      <top/>
      <bottom/>
      <diagonal/>
    </border>
    <border>
      <left style="medium">
        <color rgb="FF37AAE1"/>
      </left>
      <right style="medium">
        <color rgb="FF37AAE1"/>
      </right>
      <top style="medium">
        <color rgb="FF37AAE1"/>
      </top>
      <bottom style="medium">
        <color rgb="FF37AAE1"/>
      </bottom>
      <diagonal/>
    </border>
    <border>
      <left style="medium">
        <color rgb="FF37AAE1"/>
      </left>
      <right style="medium">
        <color rgb="FF37AAE1"/>
      </right>
      <top style="medium">
        <color rgb="FFFFFFFF"/>
      </top>
      <bottom style="medium">
        <color rgb="FF37AAE1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37AAE1"/>
      </bottom>
      <diagonal/>
    </border>
    <border>
      <left style="medium">
        <color rgb="FF37AAE1"/>
      </left>
      <right style="medium">
        <color rgb="FF37AAE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6">
    <xf numFmtId="0" fontId="0" fillId="0" borderId="0" xfId="0"/>
    <xf numFmtId="0" fontId="1" fillId="0" borderId="0" xfId="0" applyFont="1" applyAlignment="1">
      <alignment horizontal="right" vertical="center" readingOrder="2"/>
    </xf>
    <xf numFmtId="0" fontId="6" fillId="9" borderId="0" xfId="0" applyFont="1" applyFill="1" applyAlignment="1">
      <alignment horizontal="center" vertical="center" wrapText="1" readingOrder="2"/>
    </xf>
    <xf numFmtId="0" fontId="2" fillId="9" borderId="0" xfId="0" applyFont="1" applyFill="1" applyAlignment="1">
      <alignment horizontal="center" vertical="center" wrapText="1" readingOrder="2"/>
    </xf>
    <xf numFmtId="0" fontId="2" fillId="0" borderId="34" xfId="0" applyFont="1" applyBorder="1" applyAlignment="1">
      <alignment horizontal="center" vertical="center" wrapText="1" readingOrder="2"/>
    </xf>
    <xf numFmtId="0" fontId="2" fillId="0" borderId="35" xfId="0" applyFont="1" applyBorder="1" applyAlignment="1">
      <alignment horizontal="center" vertical="center" wrapText="1" readingOrder="2"/>
    </xf>
    <xf numFmtId="0" fontId="2" fillId="0" borderId="36" xfId="0" applyFont="1" applyBorder="1" applyAlignment="1">
      <alignment horizontal="center" vertical="center" wrapText="1" readingOrder="2"/>
    </xf>
    <xf numFmtId="0" fontId="8" fillId="9" borderId="32" xfId="0" applyFont="1" applyFill="1" applyBorder="1" applyAlignment="1">
      <alignment horizontal="center" vertical="center" wrapText="1" readingOrder="2"/>
    </xf>
    <xf numFmtId="0" fontId="8" fillId="9" borderId="0" xfId="0" applyFont="1" applyFill="1" applyAlignment="1">
      <alignment horizontal="center" vertical="center" wrapText="1" readingOrder="2"/>
    </xf>
    <xf numFmtId="0" fontId="9" fillId="9" borderId="41" xfId="0" applyFont="1" applyFill="1" applyBorder="1" applyAlignment="1">
      <alignment horizontal="center" vertical="center" textRotation="90" wrapText="1" readingOrder="2"/>
    </xf>
    <xf numFmtId="0" fontId="9" fillId="9" borderId="42" xfId="0" applyFont="1" applyFill="1" applyBorder="1" applyAlignment="1">
      <alignment horizontal="center" vertical="center" textRotation="90" wrapText="1" readingOrder="2"/>
    </xf>
    <xf numFmtId="0" fontId="6" fillId="9" borderId="42" xfId="0" applyFont="1" applyFill="1" applyBorder="1" applyAlignment="1">
      <alignment horizontal="center" vertical="center" textRotation="90" wrapText="1" readingOrder="2"/>
    </xf>
    <xf numFmtId="0" fontId="2" fillId="0" borderId="44" xfId="0" applyFont="1" applyBorder="1" applyAlignment="1">
      <alignment horizontal="center" vertical="center" wrapText="1" readingOrder="2"/>
    </xf>
    <xf numFmtId="0" fontId="2" fillId="0" borderId="45" xfId="0" applyFont="1" applyBorder="1" applyAlignment="1">
      <alignment horizontal="center" vertical="center" wrapText="1" readingOrder="2"/>
    </xf>
    <xf numFmtId="10" fontId="2" fillId="0" borderId="44" xfId="0" applyNumberFormat="1" applyFont="1" applyBorder="1" applyAlignment="1">
      <alignment horizontal="center" vertical="center" wrapText="1" readingOrder="2"/>
    </xf>
    <xf numFmtId="9" fontId="2" fillId="0" borderId="44" xfId="0" applyNumberFormat="1" applyFont="1" applyBorder="1" applyAlignment="1">
      <alignment horizontal="center" vertical="center" wrapText="1" readingOrder="2"/>
    </xf>
    <xf numFmtId="0" fontId="3" fillId="0" borderId="34" xfId="0" applyFont="1" applyBorder="1" applyAlignment="1">
      <alignment horizontal="center" vertical="center" wrapText="1" readingOrder="2"/>
    </xf>
    <xf numFmtId="0" fontId="3" fillId="0" borderId="36" xfId="0" applyFont="1" applyBorder="1" applyAlignment="1">
      <alignment horizontal="center" vertical="center" wrapText="1" readingOrder="2"/>
    </xf>
    <xf numFmtId="0" fontId="12" fillId="9" borderId="0" xfId="0" applyFont="1" applyFill="1" applyAlignment="1">
      <alignment horizontal="center" vertical="center" wrapText="1" readingOrder="2"/>
    </xf>
    <xf numFmtId="0" fontId="9" fillId="9" borderId="0" xfId="0" applyFont="1" applyFill="1" applyAlignment="1">
      <alignment horizontal="center" vertical="center" wrapText="1" readingOrder="2"/>
    </xf>
    <xf numFmtId="0" fontId="9" fillId="9" borderId="48" xfId="0" applyFont="1" applyFill="1" applyBorder="1" applyAlignment="1">
      <alignment horizontal="center" vertical="center" textRotation="90" wrapText="1" readingOrder="2"/>
    </xf>
    <xf numFmtId="0" fontId="12" fillId="9" borderId="32" xfId="0" applyFont="1" applyFill="1" applyBorder="1" applyAlignment="1">
      <alignment horizontal="center" vertical="center" wrapText="1" readingOrder="2"/>
    </xf>
    <xf numFmtId="0" fontId="12" fillId="9" borderId="48" xfId="0" applyFont="1" applyFill="1" applyBorder="1" applyAlignment="1">
      <alignment horizontal="center" vertical="center" textRotation="90" wrapText="1" readingOrder="2"/>
    </xf>
    <xf numFmtId="0" fontId="2" fillId="0" borderId="43" xfId="0" applyFont="1" applyBorder="1" applyAlignment="1">
      <alignment horizontal="center" vertical="center" wrapText="1" readingOrder="2"/>
    </xf>
    <xf numFmtId="9" fontId="2" fillId="0" borderId="43" xfId="0" applyNumberFormat="1" applyFont="1" applyBorder="1" applyAlignment="1">
      <alignment horizontal="center" vertical="center" wrapText="1" readingOrder="2"/>
    </xf>
    <xf numFmtId="0" fontId="6" fillId="9" borderId="32" xfId="0" applyFont="1" applyFill="1" applyBorder="1" applyAlignment="1">
      <alignment horizontal="center" vertical="center" wrapText="1" readingOrder="2"/>
    </xf>
    <xf numFmtId="0" fontId="2" fillId="0" borderId="33" xfId="0" applyFont="1" applyBorder="1" applyAlignment="1">
      <alignment horizontal="center" vertical="center" wrapText="1" readingOrder="2"/>
    </xf>
    <xf numFmtId="0" fontId="5" fillId="0" borderId="52" xfId="0" applyFont="1" applyBorder="1" applyAlignment="1">
      <alignment horizontal="center" vertical="center" wrapText="1" readingOrder="2"/>
    </xf>
    <xf numFmtId="0" fontId="5" fillId="0" borderId="53" xfId="0" applyFont="1" applyBorder="1" applyAlignment="1">
      <alignment horizontal="center" vertical="center" wrapText="1" readingOrder="2"/>
    </xf>
    <xf numFmtId="0" fontId="13" fillId="9" borderId="32" xfId="0" applyFont="1" applyFill="1" applyBorder="1" applyAlignment="1">
      <alignment horizontal="center" vertical="center" wrapText="1" readingOrder="2"/>
    </xf>
    <xf numFmtId="0" fontId="13" fillId="9" borderId="0" xfId="0" applyFont="1" applyFill="1" applyAlignment="1">
      <alignment horizontal="center" vertical="center" wrapText="1" readingOrder="2"/>
    </xf>
    <xf numFmtId="0" fontId="15" fillId="0" borderId="59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 readingOrder="2"/>
    </xf>
    <xf numFmtId="0" fontId="14" fillId="0" borderId="59" xfId="0" applyFont="1" applyBorder="1" applyAlignment="1">
      <alignment horizontal="center" vertical="center" wrapText="1" readingOrder="2"/>
    </xf>
    <xf numFmtId="9" fontId="13" fillId="9" borderId="32" xfId="0" applyNumberFormat="1" applyFont="1" applyFill="1" applyBorder="1" applyAlignment="1">
      <alignment horizontal="center" vertical="center" wrapText="1" readingOrder="2"/>
    </xf>
    <xf numFmtId="0" fontId="14" fillId="9" borderId="32" xfId="0" applyFont="1" applyFill="1" applyBorder="1" applyAlignment="1">
      <alignment horizontal="center" vertical="center" wrapText="1"/>
    </xf>
    <xf numFmtId="0" fontId="14" fillId="9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right" vertical="center" readingOrder="2"/>
    </xf>
    <xf numFmtId="0" fontId="14" fillId="2" borderId="1" xfId="0" applyFont="1" applyFill="1" applyBorder="1" applyAlignment="1">
      <alignment horizontal="center" vertical="center" wrapText="1" readingOrder="2"/>
    </xf>
    <xf numFmtId="0" fontId="14" fillId="2" borderId="2" xfId="0" applyFont="1" applyFill="1" applyBorder="1" applyAlignment="1">
      <alignment horizontal="center" vertical="center" wrapText="1" readingOrder="2"/>
    </xf>
    <xf numFmtId="165" fontId="14" fillId="0" borderId="4" xfId="0" applyNumberFormat="1" applyFont="1" applyBorder="1" applyAlignment="1">
      <alignment horizontal="center" vertical="center" wrapText="1" readingOrder="2"/>
    </xf>
    <xf numFmtId="0" fontId="14" fillId="3" borderId="5" xfId="0" applyFont="1" applyFill="1" applyBorder="1" applyAlignment="1">
      <alignment horizontal="center" vertical="center" wrapText="1" readingOrder="2"/>
    </xf>
    <xf numFmtId="164" fontId="14" fillId="0" borderId="5" xfId="0" applyNumberFormat="1" applyFont="1" applyBorder="1" applyAlignment="1">
      <alignment horizontal="center" vertical="center" wrapText="1" readingOrder="2"/>
    </xf>
    <xf numFmtId="0" fontId="14" fillId="0" borderId="5" xfId="0" applyFont="1" applyBorder="1" applyAlignment="1">
      <alignment horizontal="center" vertical="center" wrapText="1" readingOrder="2"/>
    </xf>
    <xf numFmtId="164" fontId="14" fillId="3" borderId="5" xfId="0" applyNumberFormat="1" applyFont="1" applyFill="1" applyBorder="1" applyAlignment="1">
      <alignment horizontal="center" vertical="center" wrapText="1" readingOrder="2"/>
    </xf>
    <xf numFmtId="9" fontId="14" fillId="0" borderId="4" xfId="0" applyNumberFormat="1" applyFont="1" applyBorder="1" applyAlignment="1">
      <alignment horizontal="center" vertical="center" wrapText="1" readingOrder="2"/>
    </xf>
    <xf numFmtId="0" fontId="14" fillId="3" borderId="7" xfId="0" applyFont="1" applyFill="1" applyBorder="1" applyAlignment="1">
      <alignment horizontal="center" vertical="center" wrapText="1" readingOrder="2"/>
    </xf>
    <xf numFmtId="0" fontId="14" fillId="0" borderId="7" xfId="0" applyFont="1" applyBorder="1" applyAlignment="1">
      <alignment horizontal="center" vertical="center" wrapText="1" readingOrder="2"/>
    </xf>
    <xf numFmtId="164" fontId="14" fillId="0" borderId="7" xfId="0" applyNumberFormat="1" applyFont="1" applyBorder="1" applyAlignment="1">
      <alignment horizontal="center" vertical="center" wrapText="1" readingOrder="2"/>
    </xf>
    <xf numFmtId="0" fontId="14" fillId="0" borderId="12" xfId="0" applyFont="1" applyBorder="1" applyAlignment="1">
      <alignment horizontal="center" vertical="center" wrapText="1" readingOrder="2"/>
    </xf>
    <xf numFmtId="164" fontId="14" fillId="4" borderId="10" xfId="0" applyNumberFormat="1" applyFont="1" applyFill="1" applyBorder="1" applyAlignment="1">
      <alignment horizontal="center" vertical="center" wrapText="1" readingOrder="2"/>
    </xf>
    <xf numFmtId="0" fontId="14" fillId="4" borderId="10" xfId="0" applyFont="1" applyFill="1" applyBorder="1" applyAlignment="1">
      <alignment horizontal="center" vertical="center" wrapText="1" readingOrder="2"/>
    </xf>
    <xf numFmtId="0" fontId="14" fillId="4" borderId="10" xfId="0" applyFont="1" applyFill="1" applyBorder="1" applyAlignment="1">
      <alignment horizontal="right" vertical="center" wrapText="1" readingOrder="2"/>
    </xf>
    <xf numFmtId="9" fontId="14" fillId="0" borderId="9" xfId="0" applyNumberFormat="1" applyFont="1" applyBorder="1" applyAlignment="1">
      <alignment horizontal="center" vertical="center" wrapText="1" readingOrder="2"/>
    </xf>
    <xf numFmtId="9" fontId="14" fillId="5" borderId="5" xfId="0" applyNumberFormat="1" applyFont="1" applyFill="1" applyBorder="1" applyAlignment="1">
      <alignment horizontal="center" vertical="center" wrapText="1" readingOrder="2"/>
    </xf>
    <xf numFmtId="165" fontId="14" fillId="5" borderId="5" xfId="0" applyNumberFormat="1" applyFont="1" applyFill="1" applyBorder="1" applyAlignment="1">
      <alignment horizontal="center" vertical="center" wrapText="1" readingOrder="2"/>
    </xf>
    <xf numFmtId="0" fontId="14" fillId="5" borderId="5" xfId="0" applyFont="1" applyFill="1" applyBorder="1" applyAlignment="1">
      <alignment horizontal="right" vertical="center" wrapText="1" readingOrder="2"/>
    </xf>
    <xf numFmtId="0" fontId="14" fillId="6" borderId="5" xfId="0" applyFont="1" applyFill="1" applyBorder="1" applyAlignment="1">
      <alignment horizontal="center" vertical="center" wrapText="1" readingOrder="2"/>
    </xf>
    <xf numFmtId="0" fontId="14" fillId="6" borderId="7" xfId="0" applyFont="1" applyFill="1" applyBorder="1" applyAlignment="1">
      <alignment horizontal="center" vertical="center" wrapText="1" readingOrder="2"/>
    </xf>
    <xf numFmtId="0" fontId="14" fillId="0" borderId="0" xfId="0" applyFont="1" applyAlignment="1">
      <alignment horizontal="center" vertical="center" readingOrder="2"/>
    </xf>
    <xf numFmtId="0" fontId="14" fillId="2" borderId="3" xfId="0" applyFont="1" applyFill="1" applyBorder="1" applyAlignment="1">
      <alignment horizontal="center" vertical="center" wrapText="1" readingOrder="2"/>
    </xf>
    <xf numFmtId="0" fontId="14" fillId="6" borderId="6" xfId="0" applyFont="1" applyFill="1" applyBorder="1" applyAlignment="1">
      <alignment horizontal="center" vertical="center" wrapText="1" readingOrder="2"/>
    </xf>
    <xf numFmtId="164" fontId="14" fillId="0" borderId="6" xfId="0" applyNumberFormat="1" applyFont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 wrapText="1" readingOrder="2"/>
    </xf>
    <xf numFmtId="165" fontId="14" fillId="0" borderId="13" xfId="0" applyNumberFormat="1" applyFont="1" applyBorder="1" applyAlignment="1">
      <alignment horizontal="center" vertical="center" wrapText="1" readingOrder="2"/>
    </xf>
    <xf numFmtId="164" fontId="14" fillId="7" borderId="8" xfId="0" applyNumberFormat="1" applyFont="1" applyFill="1" applyBorder="1" applyAlignment="1">
      <alignment horizontal="center" vertical="center" wrapText="1" readingOrder="2"/>
    </xf>
    <xf numFmtId="164" fontId="14" fillId="0" borderId="8" xfId="0" applyNumberFormat="1" applyFont="1" applyBorder="1" applyAlignment="1">
      <alignment horizontal="center" vertical="center" wrapText="1" readingOrder="2"/>
    </xf>
    <xf numFmtId="0" fontId="14" fillId="0" borderId="8" xfId="0" applyFont="1" applyBorder="1" applyAlignment="1">
      <alignment horizontal="center" vertical="center" wrapText="1" readingOrder="2"/>
    </xf>
    <xf numFmtId="9" fontId="14" fillId="4" borderId="14" xfId="0" applyNumberFormat="1" applyFont="1" applyFill="1" applyBorder="1" applyAlignment="1">
      <alignment horizontal="center" vertical="center" wrapText="1" readingOrder="2"/>
    </xf>
    <xf numFmtId="164" fontId="14" fillId="4" borderId="11" xfId="0" applyNumberFormat="1" applyFont="1" applyFill="1" applyBorder="1" applyAlignment="1">
      <alignment horizontal="center" vertical="center" wrapText="1" readingOrder="2"/>
    </xf>
    <xf numFmtId="0" fontId="14" fillId="4" borderId="11" xfId="0" applyFont="1" applyFill="1" applyBorder="1" applyAlignment="1">
      <alignment horizontal="center" vertical="center" wrapText="1" readingOrder="2"/>
    </xf>
    <xf numFmtId="0" fontId="14" fillId="6" borderId="8" xfId="0" applyFont="1" applyFill="1" applyBorder="1" applyAlignment="1">
      <alignment horizontal="center" vertical="center" wrapText="1" readingOrder="2"/>
    </xf>
    <xf numFmtId="0" fontId="14" fillId="0" borderId="0" xfId="0" applyFont="1" applyAlignment="1">
      <alignment readingOrder="2"/>
    </xf>
    <xf numFmtId="0" fontId="14" fillId="0" borderId="16" xfId="0" applyFont="1" applyBorder="1" applyAlignment="1">
      <alignment horizontal="center" vertical="center" wrapText="1" readingOrder="2"/>
    </xf>
    <xf numFmtId="9" fontId="14" fillId="0" borderId="19" xfId="0" applyNumberFormat="1" applyFont="1" applyBorder="1" applyAlignment="1">
      <alignment horizontal="center" vertical="center" wrapText="1" readingOrder="2"/>
    </xf>
    <xf numFmtId="164" fontId="14" fillId="0" borderId="19" xfId="0" applyNumberFormat="1" applyFont="1" applyBorder="1" applyAlignment="1">
      <alignment horizontal="center" vertical="center" wrapText="1" readingOrder="2"/>
    </xf>
    <xf numFmtId="0" fontId="14" fillId="0" borderId="19" xfId="0" applyFont="1" applyBorder="1" applyAlignment="1">
      <alignment horizontal="center" vertical="center" wrapText="1" readingOrder="2"/>
    </xf>
    <xf numFmtId="164" fontId="14" fillId="0" borderId="16" xfId="0" applyNumberFormat="1" applyFont="1" applyBorder="1" applyAlignment="1">
      <alignment horizontal="center" vertical="center" wrapText="1" readingOrder="2"/>
    </xf>
    <xf numFmtId="166" fontId="14" fillId="0" borderId="19" xfId="0" applyNumberFormat="1" applyFont="1" applyBorder="1" applyAlignment="1">
      <alignment horizontal="center" vertical="center" wrapText="1" readingOrder="2"/>
    </xf>
    <xf numFmtId="0" fontId="14" fillId="0" borderId="20" xfId="0" applyFont="1" applyBorder="1" applyAlignment="1">
      <alignment horizontal="center" vertical="center" wrapText="1" readingOrder="2"/>
    </xf>
    <xf numFmtId="0" fontId="14" fillId="0" borderId="21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center" vertical="center" wrapText="1" readingOrder="2"/>
    </xf>
    <xf numFmtId="9" fontId="14" fillId="0" borderId="16" xfId="0" applyNumberFormat="1" applyFont="1" applyBorder="1" applyAlignment="1">
      <alignment horizontal="center" vertical="center" wrapText="1" readingOrder="2"/>
    </xf>
    <xf numFmtId="0" fontId="14" fillId="8" borderId="29" xfId="0" applyFont="1" applyFill="1" applyBorder="1" applyAlignment="1">
      <alignment horizontal="center" vertical="center" wrapText="1" readingOrder="2"/>
    </xf>
    <xf numFmtId="0" fontId="14" fillId="8" borderId="30" xfId="0" applyFont="1" applyFill="1" applyBorder="1" applyAlignment="1">
      <alignment horizontal="center" vertical="center" wrapText="1" readingOrder="2"/>
    </xf>
    <xf numFmtId="0" fontId="14" fillId="0" borderId="28" xfId="0" applyFont="1" applyBorder="1" applyAlignment="1">
      <alignment horizontal="center" vertical="center" wrapText="1" readingOrder="2"/>
    </xf>
    <xf numFmtId="0" fontId="14" fillId="0" borderId="30" xfId="0" applyFont="1" applyBorder="1" applyAlignment="1">
      <alignment horizontal="center" vertical="center" wrapText="1" readingOrder="2"/>
    </xf>
    <xf numFmtId="164" fontId="14" fillId="0" borderId="30" xfId="0" applyNumberFormat="1" applyFont="1" applyBorder="1" applyAlignment="1">
      <alignment horizontal="center" vertical="center" wrapText="1" readingOrder="2"/>
    </xf>
    <xf numFmtId="9" fontId="14" fillId="0" borderId="28" xfId="0" applyNumberFormat="1" applyFont="1" applyBorder="1" applyAlignment="1">
      <alignment horizontal="center" vertical="center" wrapText="1" readingOrder="2"/>
    </xf>
    <xf numFmtId="9" fontId="14" fillId="0" borderId="30" xfId="0" applyNumberFormat="1" applyFont="1" applyBorder="1" applyAlignment="1">
      <alignment horizontal="center" vertical="center" wrapText="1" readingOrder="2"/>
    </xf>
    <xf numFmtId="166" fontId="14" fillId="0" borderId="30" xfId="0" applyNumberFormat="1" applyFont="1" applyBorder="1" applyAlignment="1">
      <alignment horizontal="center" vertical="center" wrapText="1" readingOrder="2"/>
    </xf>
    <xf numFmtId="164" fontId="14" fillId="0" borderId="28" xfId="0" applyNumberFormat="1" applyFont="1" applyBorder="1" applyAlignment="1">
      <alignment horizontal="center" vertical="center" wrapText="1" readingOrder="2"/>
    </xf>
    <xf numFmtId="10" fontId="14" fillId="0" borderId="30" xfId="0" applyNumberFormat="1" applyFont="1" applyBorder="1" applyAlignment="1">
      <alignment horizontal="center" vertical="center" wrapText="1" readingOrder="2"/>
    </xf>
    <xf numFmtId="0" fontId="14" fillId="8" borderId="27" xfId="0" applyFont="1" applyFill="1" applyBorder="1" applyAlignment="1">
      <alignment horizontal="center" vertical="center" wrapText="1" readingOrder="2"/>
    </xf>
    <xf numFmtId="0" fontId="14" fillId="8" borderId="29" xfId="0" applyFont="1" applyFill="1" applyBorder="1" applyAlignment="1">
      <alignment horizontal="center" vertical="center" textRotation="90" wrapText="1" readingOrder="2"/>
    </xf>
    <xf numFmtId="0" fontId="14" fillId="8" borderId="28" xfId="0" applyFont="1" applyFill="1" applyBorder="1" applyAlignment="1">
      <alignment horizontal="center" vertical="center" wrapText="1" readingOrder="2"/>
    </xf>
    <xf numFmtId="0" fontId="14" fillId="8" borderId="30" xfId="0" applyFont="1" applyFill="1" applyBorder="1" applyAlignment="1">
      <alignment horizontal="center" vertical="center" textRotation="90" wrapText="1" readingOrder="2"/>
    </xf>
    <xf numFmtId="0" fontId="13" fillId="8" borderId="27" xfId="0" applyFont="1" applyFill="1" applyBorder="1" applyAlignment="1">
      <alignment horizontal="left" vertical="center" wrapText="1" readingOrder="2"/>
    </xf>
    <xf numFmtId="0" fontId="13" fillId="8" borderId="28" xfId="0" applyFont="1" applyFill="1" applyBorder="1" applyAlignment="1">
      <alignment horizontal="left" vertical="center" wrapText="1" readingOrder="2"/>
    </xf>
    <xf numFmtId="0" fontId="13" fillId="8" borderId="30" xfId="0" applyFont="1" applyFill="1" applyBorder="1" applyAlignment="1">
      <alignment horizontal="center" vertical="center" wrapText="1" readingOrder="2"/>
    </xf>
    <xf numFmtId="0" fontId="13" fillId="8" borderId="29" xfId="0" applyFont="1" applyFill="1" applyBorder="1" applyAlignment="1">
      <alignment horizontal="left" vertical="center" wrapText="1" readingOrder="2"/>
    </xf>
    <xf numFmtId="0" fontId="14" fillId="0" borderId="28" xfId="0" applyFont="1" applyBorder="1" applyAlignment="1">
      <alignment horizontal="left" vertical="center" wrapText="1" readingOrder="2"/>
    </xf>
    <xf numFmtId="0" fontId="14" fillId="0" borderId="36" xfId="0" applyFont="1" applyBorder="1" applyAlignment="1">
      <alignment horizontal="center" vertical="center" wrapText="1" readingOrder="2"/>
    </xf>
    <xf numFmtId="0" fontId="14" fillId="0" borderId="34" xfId="0" applyFont="1" applyBorder="1" applyAlignment="1">
      <alignment horizontal="center" vertical="center" wrapText="1" readingOrder="2"/>
    </xf>
    <xf numFmtId="9" fontId="14" fillId="0" borderId="33" xfId="0" applyNumberFormat="1" applyFont="1" applyBorder="1" applyAlignment="1">
      <alignment horizontal="center" vertical="center" wrapText="1" readingOrder="2"/>
    </xf>
    <xf numFmtId="10" fontId="14" fillId="0" borderId="34" xfId="0" applyNumberFormat="1" applyFont="1" applyBorder="1" applyAlignment="1">
      <alignment horizontal="center" vertical="center" wrapText="1" readingOrder="2"/>
    </xf>
    <xf numFmtId="9" fontId="14" fillId="0" borderId="34" xfId="0" applyNumberFormat="1" applyFont="1" applyBorder="1" applyAlignment="1">
      <alignment horizontal="center" vertical="center" wrapText="1" readingOrder="2"/>
    </xf>
    <xf numFmtId="0" fontId="13" fillId="9" borderId="47" xfId="0" applyFont="1" applyFill="1" applyBorder="1" applyAlignment="1">
      <alignment horizontal="center" vertical="center" textRotation="90" wrapText="1" readingOrder="2"/>
    </xf>
    <xf numFmtId="0" fontId="13" fillId="9" borderId="48" xfId="0" applyFont="1" applyFill="1" applyBorder="1" applyAlignment="1">
      <alignment horizontal="center" vertical="center" textRotation="90" wrapText="1" readingOrder="2"/>
    </xf>
    <xf numFmtId="166" fontId="19" fillId="0" borderId="33" xfId="0" applyNumberFormat="1" applyFont="1" applyBorder="1" applyAlignment="1" applyProtection="1">
      <alignment horizontal="center" vertical="center" wrapText="1" readingOrder="2"/>
      <protection locked="0"/>
    </xf>
    <xf numFmtId="166" fontId="20" fillId="0" borderId="33" xfId="0" applyNumberFormat="1" applyFont="1" applyBorder="1" applyAlignment="1" applyProtection="1">
      <alignment horizontal="center" vertical="center" wrapText="1" readingOrder="2"/>
      <protection locked="0"/>
    </xf>
    <xf numFmtId="0" fontId="14" fillId="0" borderId="49" xfId="0" applyFont="1" applyBorder="1" applyAlignment="1">
      <alignment horizontal="center" vertical="center" wrapText="1" readingOrder="2"/>
    </xf>
    <xf numFmtId="0" fontId="14" fillId="0" borderId="14" xfId="0" applyFont="1" applyBorder="1" applyAlignment="1">
      <alignment horizontal="center" vertical="center" wrapText="1" readingOrder="2"/>
    </xf>
    <xf numFmtId="9" fontId="13" fillId="9" borderId="11" xfId="0" applyNumberFormat="1" applyFont="1" applyFill="1" applyBorder="1" applyAlignment="1">
      <alignment horizontal="center" vertical="center" wrapText="1" readingOrder="2"/>
    </xf>
    <xf numFmtId="0" fontId="13" fillId="9" borderId="11" xfId="0" applyFont="1" applyFill="1" applyBorder="1" applyAlignment="1">
      <alignment horizontal="center" vertical="center" wrapText="1" readingOrder="2"/>
    </xf>
    <xf numFmtId="0" fontId="14" fillId="0" borderId="60" xfId="0" applyFont="1" applyBorder="1" applyAlignment="1">
      <alignment horizontal="right" vertical="center" wrapText="1" readingOrder="2"/>
    </xf>
    <xf numFmtId="0" fontId="14" fillId="0" borderId="52" xfId="0" applyFont="1" applyBorder="1" applyAlignment="1">
      <alignment horizontal="right" vertical="center" wrapText="1" readingOrder="2"/>
    </xf>
    <xf numFmtId="0" fontId="14" fillId="0" borderId="52" xfId="0" applyFont="1" applyBorder="1" applyAlignment="1">
      <alignment horizontal="center" vertical="center" wrapText="1" readingOrder="2"/>
    </xf>
    <xf numFmtId="10" fontId="14" fillId="0" borderId="59" xfId="0" applyNumberFormat="1" applyFont="1" applyBorder="1" applyAlignment="1">
      <alignment horizontal="right" vertical="center" wrapText="1" readingOrder="2"/>
    </xf>
    <xf numFmtId="0" fontId="14" fillId="0" borderId="53" xfId="0" applyFont="1" applyBorder="1" applyAlignment="1">
      <alignment horizontal="right" vertical="center" wrapText="1" readingOrder="2"/>
    </xf>
    <xf numFmtId="0" fontId="14" fillId="9" borderId="32" xfId="0" applyFont="1" applyFill="1" applyBorder="1" applyAlignment="1">
      <alignment horizontal="center" vertical="center" wrapText="1" readingOrder="2"/>
    </xf>
    <xf numFmtId="0" fontId="14" fillId="9" borderId="0" xfId="0" applyFont="1" applyFill="1" applyAlignment="1">
      <alignment horizontal="center" vertical="center" wrapText="1" readingOrder="2"/>
    </xf>
    <xf numFmtId="0" fontId="14" fillId="0" borderId="59" xfId="0" applyFont="1" applyBorder="1" applyAlignment="1">
      <alignment horizontal="right" vertical="center" wrapText="1" readingOrder="2"/>
    </xf>
    <xf numFmtId="9" fontId="14" fillId="0" borderId="53" xfId="0" applyNumberFormat="1" applyFont="1" applyBorder="1" applyAlignment="1">
      <alignment horizontal="center" vertical="center" wrapText="1" readingOrder="2"/>
    </xf>
    <xf numFmtId="0" fontId="14" fillId="0" borderId="57" xfId="0" applyFont="1" applyBorder="1" applyAlignment="1">
      <alignment horizontal="center" vertical="center" wrapText="1" readingOrder="2"/>
    </xf>
    <xf numFmtId="9" fontId="14" fillId="9" borderId="32" xfId="0" applyNumberFormat="1" applyFont="1" applyFill="1" applyBorder="1" applyAlignment="1">
      <alignment horizontal="center" vertical="center" wrapText="1" readingOrder="2"/>
    </xf>
    <xf numFmtId="0" fontId="0" fillId="0" borderId="0" xfId="0" applyAlignment="1">
      <alignment readingOrder="2"/>
    </xf>
    <xf numFmtId="0" fontId="0" fillId="9" borderId="0" xfId="0" applyFill="1" applyAlignment="1">
      <alignment vertical="center" wrapText="1" readingOrder="2"/>
    </xf>
    <xf numFmtId="0" fontId="6" fillId="9" borderId="42" xfId="0" applyFont="1" applyFill="1" applyBorder="1" applyAlignment="1">
      <alignment horizontal="center" vertical="center" wrapText="1" readingOrder="2"/>
    </xf>
    <xf numFmtId="0" fontId="4" fillId="0" borderId="0" xfId="0" applyFont="1" applyAlignment="1">
      <alignment readingOrder="2"/>
    </xf>
    <xf numFmtId="0" fontId="14" fillId="0" borderId="0" xfId="0" applyFont="1" applyAlignment="1">
      <alignment horizontal="center" readingOrder="2"/>
    </xf>
    <xf numFmtId="0" fontId="2" fillId="0" borderId="33" xfId="0" applyFont="1" applyBorder="1" applyAlignment="1">
      <alignment horizontal="center" wrapText="1" readingOrder="2"/>
    </xf>
    <xf numFmtId="0" fontId="2" fillId="0" borderId="34" xfId="0" applyFont="1" applyBorder="1" applyAlignment="1">
      <alignment horizontal="center" wrapText="1" readingOrder="2"/>
    </xf>
    <xf numFmtId="0" fontId="14" fillId="9" borderId="32" xfId="0" applyFont="1" applyFill="1" applyBorder="1" applyAlignment="1">
      <alignment horizontal="center" vertical="center" textRotation="90" wrapText="1" readingOrder="2"/>
    </xf>
    <xf numFmtId="0" fontId="14" fillId="9" borderId="0" xfId="0" applyFont="1" applyFill="1" applyAlignment="1">
      <alignment horizontal="center" vertical="top" wrapText="1"/>
    </xf>
    <xf numFmtId="166" fontId="14" fillId="0" borderId="33" xfId="0" applyNumberFormat="1" applyFont="1" applyBorder="1" applyAlignment="1">
      <alignment horizontal="center" vertical="center" wrapText="1" readingOrder="2"/>
    </xf>
    <xf numFmtId="164" fontId="14" fillId="0" borderId="53" xfId="0" applyNumberFormat="1" applyFont="1" applyBorder="1" applyAlignment="1">
      <alignment horizontal="center" vertical="center" wrapText="1" readingOrder="2"/>
    </xf>
    <xf numFmtId="10" fontId="14" fillId="0" borderId="33" xfId="0" applyNumberFormat="1" applyFont="1" applyBorder="1" applyAlignment="1">
      <alignment horizontal="center" vertical="center" wrapText="1" readingOrder="2"/>
    </xf>
    <xf numFmtId="164" fontId="14" fillId="0" borderId="34" xfId="0" applyNumberFormat="1" applyFont="1" applyBorder="1" applyAlignment="1">
      <alignment horizontal="center" vertical="center" wrapText="1" readingOrder="2"/>
    </xf>
    <xf numFmtId="166" fontId="14" fillId="0" borderId="35" xfId="0" applyNumberFormat="1" applyFont="1" applyBorder="1" applyAlignment="1">
      <alignment horizontal="center" vertical="center" wrapText="1" readingOrder="2"/>
    </xf>
    <xf numFmtId="164" fontId="14" fillId="0" borderId="36" xfId="0" applyNumberFormat="1" applyFont="1" applyBorder="1" applyAlignment="1">
      <alignment horizontal="center" vertical="center" wrapText="1" readingOrder="2"/>
    </xf>
    <xf numFmtId="9" fontId="14" fillId="9" borderId="11" xfId="0" applyNumberFormat="1" applyFont="1" applyFill="1" applyBorder="1" applyAlignment="1">
      <alignment horizontal="center" vertical="center" wrapText="1" readingOrder="2"/>
    </xf>
    <xf numFmtId="0" fontId="14" fillId="9" borderId="11" xfId="0" applyFont="1" applyFill="1" applyBorder="1" applyAlignment="1">
      <alignment horizontal="center" vertical="center" wrapText="1" readingOrder="2"/>
    </xf>
    <xf numFmtId="0" fontId="14" fillId="9" borderId="31" xfId="0" applyFont="1" applyFill="1" applyBorder="1" applyAlignment="1">
      <alignment horizontal="center" vertical="center" wrapText="1" readingOrder="2"/>
    </xf>
    <xf numFmtId="0" fontId="14" fillId="0" borderId="0" xfId="0" applyFont="1" applyAlignment="1">
      <alignment horizontal="center" vertical="center" wrapText="1" readingOrder="2"/>
    </xf>
    <xf numFmtId="0" fontId="14" fillId="0" borderId="34" xfId="0" applyFont="1" applyBorder="1" applyAlignment="1">
      <alignment horizontal="right" vertical="center" wrapText="1" readingOrder="2"/>
    </xf>
    <xf numFmtId="164" fontId="13" fillId="9" borderId="32" xfId="0" applyNumberFormat="1" applyFont="1" applyFill="1" applyBorder="1" applyAlignment="1">
      <alignment horizontal="center" vertical="center" wrapText="1" readingOrder="2"/>
    </xf>
    <xf numFmtId="164" fontId="14" fillId="0" borderId="59" xfId="0" applyNumberFormat="1" applyFont="1" applyBorder="1" applyAlignment="1">
      <alignment horizontal="center" vertical="center" wrapText="1" readingOrder="2"/>
    </xf>
    <xf numFmtId="0" fontId="14" fillId="0" borderId="33" xfId="0" applyFont="1" applyBorder="1" applyAlignment="1">
      <alignment horizontal="center" vertical="center" wrapText="1" readingOrder="2"/>
    </xf>
    <xf numFmtId="166" fontId="14" fillId="0" borderId="34" xfId="0" applyNumberFormat="1" applyFont="1" applyBorder="1" applyAlignment="1">
      <alignment horizontal="center" vertical="center" wrapText="1" readingOrder="2"/>
    </xf>
    <xf numFmtId="0" fontId="14" fillId="0" borderId="35" xfId="0" applyFont="1" applyBorder="1" applyAlignment="1">
      <alignment horizontal="center" vertical="center" wrapText="1" readingOrder="2"/>
    </xf>
    <xf numFmtId="167" fontId="21" fillId="0" borderId="35" xfId="0" applyNumberFormat="1" applyFont="1" applyBorder="1" applyAlignment="1">
      <alignment horizontal="center" vertical="center" wrapText="1" readingOrder="2"/>
    </xf>
    <xf numFmtId="167" fontId="21" fillId="0" borderId="36" xfId="0" applyNumberFormat="1" applyFont="1" applyBorder="1" applyAlignment="1">
      <alignment horizontal="center" vertical="center" wrapText="1" readingOrder="2"/>
    </xf>
    <xf numFmtId="0" fontId="21" fillId="0" borderId="36" xfId="0" applyFont="1" applyBorder="1" applyAlignment="1">
      <alignment horizontal="center" vertical="center" wrapText="1" readingOrder="2"/>
    </xf>
    <xf numFmtId="167" fontId="19" fillId="0" borderId="36" xfId="0" applyNumberFormat="1" applyFont="1" applyBorder="1" applyAlignment="1">
      <alignment horizontal="center" vertical="center" wrapText="1" readingOrder="2"/>
    </xf>
    <xf numFmtId="0" fontId="19" fillId="0" borderId="36" xfId="0" applyFont="1" applyBorder="1" applyAlignment="1">
      <alignment horizontal="center" vertical="center" wrapText="1" readingOrder="2"/>
    </xf>
    <xf numFmtId="0" fontId="14" fillId="0" borderId="40" xfId="0" applyFont="1" applyBorder="1" applyAlignment="1">
      <alignment horizontal="center" vertical="center" wrapText="1" readingOrder="2"/>
    </xf>
    <xf numFmtId="0" fontId="14" fillId="0" borderId="33" xfId="0" applyFont="1" applyBorder="1" applyAlignment="1">
      <alignment horizontal="center" vertical="top" wrapText="1" readingOrder="2"/>
    </xf>
    <xf numFmtId="0" fontId="14" fillId="0" borderId="34" xfId="0" applyFont="1" applyBorder="1" applyAlignment="1">
      <alignment horizontal="center" vertical="top" wrapText="1" readingOrder="2"/>
    </xf>
    <xf numFmtId="164" fontId="14" fillId="0" borderId="33" xfId="0" applyNumberFormat="1" applyFont="1" applyBorder="1" applyAlignment="1">
      <alignment horizontal="center" vertical="center" wrapText="1" readingOrder="2"/>
    </xf>
    <xf numFmtId="0" fontId="14" fillId="0" borderId="34" xfId="0" applyFont="1" applyBorder="1" applyAlignment="1">
      <alignment horizontal="left" vertical="center" wrapText="1" readingOrder="2"/>
    </xf>
    <xf numFmtId="0" fontId="14" fillId="0" borderId="36" xfId="0" applyFont="1" applyBorder="1" applyAlignment="1">
      <alignment horizontal="left" vertical="center" wrapText="1" readingOrder="2"/>
    </xf>
    <xf numFmtId="164" fontId="14" fillId="0" borderId="40" xfId="0" applyNumberFormat="1" applyFont="1" applyBorder="1" applyAlignment="1">
      <alignment horizontal="center" vertical="center" wrapText="1" readingOrder="2"/>
    </xf>
    <xf numFmtId="0" fontId="14" fillId="0" borderId="40" xfId="0" applyFont="1" applyBorder="1" applyAlignment="1">
      <alignment horizontal="left" vertical="center" wrapText="1" readingOrder="2"/>
    </xf>
    <xf numFmtId="0" fontId="14" fillId="0" borderId="33" xfId="0" applyFont="1" applyBorder="1" applyAlignment="1">
      <alignment horizontal="left" vertical="center" wrapText="1" readingOrder="2"/>
    </xf>
    <xf numFmtId="167" fontId="23" fillId="0" borderId="33" xfId="0" applyNumberFormat="1" applyFont="1" applyBorder="1" applyAlignment="1">
      <alignment horizontal="center" vertical="center" wrapText="1" readingOrder="2"/>
    </xf>
    <xf numFmtId="0" fontId="23" fillId="0" borderId="34" xfId="0" applyFont="1" applyBorder="1" applyAlignment="1">
      <alignment horizontal="center" vertical="center" wrapText="1" readingOrder="2"/>
    </xf>
    <xf numFmtId="167" fontId="23" fillId="0" borderId="34" xfId="0" applyNumberFormat="1" applyFont="1" applyBorder="1" applyAlignment="1">
      <alignment horizontal="center" vertical="center" wrapText="1" readingOrder="2"/>
    </xf>
    <xf numFmtId="0" fontId="15" fillId="0" borderId="34" xfId="0" applyFont="1" applyBorder="1" applyAlignment="1">
      <alignment horizontal="center" vertical="center" wrapText="1" readingOrder="2"/>
    </xf>
    <xf numFmtId="167" fontId="15" fillId="0" borderId="34" xfId="0" applyNumberFormat="1" applyFont="1" applyBorder="1" applyAlignment="1">
      <alignment horizontal="right" vertical="center" wrapText="1" readingOrder="2"/>
    </xf>
    <xf numFmtId="167" fontId="15" fillId="0" borderId="34" xfId="0" applyNumberFormat="1" applyFont="1" applyBorder="1" applyAlignment="1">
      <alignment horizontal="center" vertical="center" wrapText="1" readingOrder="2"/>
    </xf>
    <xf numFmtId="0" fontId="16" fillId="0" borderId="59" xfId="0" applyFont="1" applyBorder="1" applyAlignment="1">
      <alignment horizontal="center" vertical="center" wrapText="1" readingOrder="2"/>
    </xf>
    <xf numFmtId="0" fontId="15" fillId="0" borderId="59" xfId="0" applyFont="1" applyBorder="1" applyAlignment="1">
      <alignment horizontal="center" vertical="center" wrapText="1" readingOrder="2"/>
    </xf>
    <xf numFmtId="10" fontId="14" fillId="0" borderId="52" xfId="0" applyNumberFormat="1" applyFont="1" applyBorder="1" applyAlignment="1">
      <alignment horizontal="center" vertical="center" wrapText="1" readingOrder="2"/>
    </xf>
    <xf numFmtId="164" fontId="14" fillId="0" borderId="52" xfId="0" applyNumberFormat="1" applyFont="1" applyBorder="1" applyAlignment="1">
      <alignment horizontal="center" vertical="center" wrapText="1" readingOrder="2"/>
    </xf>
    <xf numFmtId="166" fontId="13" fillId="9" borderId="32" xfId="0" applyNumberFormat="1" applyFont="1" applyFill="1" applyBorder="1" applyAlignment="1">
      <alignment horizontal="center" vertical="center" wrapText="1" readingOrder="2"/>
    </xf>
    <xf numFmtId="0" fontId="15" fillId="0" borderId="60" xfId="0" applyFont="1" applyBorder="1" applyAlignment="1">
      <alignment horizontal="center" vertical="center" wrapText="1" readingOrder="2"/>
    </xf>
    <xf numFmtId="0" fontId="24" fillId="0" borderId="64" xfId="0" applyFont="1" applyBorder="1"/>
    <xf numFmtId="0" fontId="24" fillId="0" borderId="65" xfId="0" applyFont="1" applyBorder="1"/>
    <xf numFmtId="0" fontId="24" fillId="0" borderId="66" xfId="0" applyFont="1" applyBorder="1"/>
    <xf numFmtId="0" fontId="24" fillId="0" borderId="67" xfId="0" applyFont="1" applyBorder="1"/>
    <xf numFmtId="2" fontId="26" fillId="0" borderId="68" xfId="0" applyNumberFormat="1" applyFont="1" applyBorder="1"/>
    <xf numFmtId="0" fontId="26" fillId="0" borderId="68" xfId="0" applyFont="1" applyBorder="1"/>
    <xf numFmtId="0" fontId="24" fillId="0" borderId="69" xfId="0" applyFont="1" applyBorder="1"/>
    <xf numFmtId="0" fontId="26" fillId="0" borderId="71" xfId="0" applyFont="1" applyBorder="1"/>
    <xf numFmtId="0" fontId="26" fillId="0" borderId="63" xfId="0" applyFont="1" applyBorder="1" applyAlignment="1">
      <alignment horizontal="center"/>
    </xf>
    <xf numFmtId="2" fontId="26" fillId="0" borderId="70" xfId="0" applyNumberFormat="1" applyFont="1" applyBorder="1" applyAlignment="1">
      <alignment horizontal="center"/>
    </xf>
    <xf numFmtId="0" fontId="26" fillId="0" borderId="70" xfId="0" applyFont="1" applyBorder="1" applyAlignment="1">
      <alignment horizontal="center"/>
    </xf>
    <xf numFmtId="0" fontId="27" fillId="0" borderId="63" xfId="0" applyFont="1" applyBorder="1"/>
    <xf numFmtId="0" fontId="25" fillId="0" borderId="63" xfId="0" applyFont="1" applyBorder="1"/>
    <xf numFmtId="2" fontId="25" fillId="0" borderId="63" xfId="0" applyNumberFormat="1" applyFont="1" applyBorder="1"/>
    <xf numFmtId="9" fontId="25" fillId="0" borderId="63" xfId="0" applyNumberFormat="1" applyFont="1" applyBorder="1"/>
    <xf numFmtId="0" fontId="27" fillId="0" borderId="64" xfId="0" applyFont="1" applyBorder="1"/>
    <xf numFmtId="0" fontId="27" fillId="0" borderId="65" xfId="0" applyFont="1" applyFill="1" applyBorder="1"/>
    <xf numFmtId="0" fontId="27" fillId="0" borderId="66" xfId="0" applyFont="1" applyFill="1" applyBorder="1"/>
    <xf numFmtId="0" fontId="27" fillId="0" borderId="67" xfId="0" applyFont="1" applyBorder="1"/>
    <xf numFmtId="0" fontId="25" fillId="0" borderId="68" xfId="0" applyFont="1" applyBorder="1"/>
    <xf numFmtId="0" fontId="27" fillId="0" borderId="69" xfId="0" applyFont="1" applyBorder="1"/>
    <xf numFmtId="0" fontId="25" fillId="0" borderId="70" xfId="0" applyFont="1" applyBorder="1"/>
    <xf numFmtId="9" fontId="25" fillId="0" borderId="71" xfId="0" applyNumberFormat="1" applyFont="1" applyBorder="1"/>
    <xf numFmtId="0" fontId="27" fillId="0" borderId="65" xfId="0" applyFont="1" applyBorder="1"/>
    <xf numFmtId="0" fontId="27" fillId="0" borderId="66" xfId="0" applyFont="1" applyBorder="1"/>
    <xf numFmtId="2" fontId="25" fillId="0" borderId="68" xfId="0" applyNumberFormat="1" applyFont="1" applyBorder="1"/>
    <xf numFmtId="0" fontId="24" fillId="0" borderId="65" xfId="0" applyFont="1" applyBorder="1" applyAlignment="1">
      <alignment horizontal="center"/>
    </xf>
    <xf numFmtId="0" fontId="29" fillId="11" borderId="63" xfId="0" applyFont="1" applyFill="1" applyBorder="1" applyAlignment="1">
      <alignment horizontal="center" vertical="center" wrapText="1" readingOrder="2"/>
    </xf>
    <xf numFmtId="0" fontId="24" fillId="0" borderId="63" xfId="0" applyFont="1" applyBorder="1" applyAlignment="1">
      <alignment horizontal="center" vertical="center" wrapText="1" readingOrder="2"/>
    </xf>
    <xf numFmtId="0" fontId="24" fillId="11" borderId="63" xfId="0" applyFont="1" applyFill="1" applyBorder="1" applyAlignment="1">
      <alignment horizontal="center" vertical="center" wrapText="1" readingOrder="2"/>
    </xf>
    <xf numFmtId="2" fontId="24" fillId="11" borderId="63" xfId="0" applyNumberFormat="1" applyFont="1" applyFill="1" applyBorder="1" applyAlignment="1">
      <alignment horizontal="center" vertical="center" wrapText="1" readingOrder="2"/>
    </xf>
    <xf numFmtId="0" fontId="29" fillId="0" borderId="63" xfId="0" applyFont="1" applyFill="1" applyBorder="1" applyAlignment="1">
      <alignment horizontal="center" vertical="center" wrapText="1" readingOrder="2"/>
    </xf>
    <xf numFmtId="2" fontId="24" fillId="0" borderId="63" xfId="0" applyNumberFormat="1" applyFont="1" applyBorder="1" applyAlignment="1">
      <alignment horizontal="center" vertical="center" wrapText="1" readingOrder="2"/>
    </xf>
    <xf numFmtId="1" fontId="24" fillId="0" borderId="63" xfId="0" applyNumberFormat="1" applyFont="1" applyBorder="1" applyAlignment="1">
      <alignment horizontal="center" vertical="center" wrapText="1" readingOrder="2"/>
    </xf>
    <xf numFmtId="0" fontId="0" fillId="0" borderId="63" xfId="0" applyBorder="1"/>
    <xf numFmtId="0" fontId="30" fillId="0" borderId="41" xfId="0" applyFont="1" applyFill="1" applyBorder="1" applyAlignment="1">
      <alignment horizontal="center" vertical="center" wrapText="1" readingOrder="2"/>
    </xf>
    <xf numFmtId="2" fontId="30" fillId="0" borderId="41" xfId="0" applyNumberFormat="1" applyFont="1" applyFill="1" applyBorder="1" applyAlignment="1">
      <alignment horizontal="center" vertical="center" wrapText="1" readingOrder="2"/>
    </xf>
    <xf numFmtId="0" fontId="31" fillId="0" borderId="0" xfId="0" applyFont="1" applyFill="1" applyBorder="1"/>
    <xf numFmtId="2" fontId="28" fillId="0" borderId="66" xfId="0" applyNumberFormat="1" applyFont="1" applyFill="1" applyBorder="1" applyAlignment="1">
      <alignment horizontal="center" vertical="center" wrapText="1" readingOrder="2"/>
    </xf>
    <xf numFmtId="2" fontId="28" fillId="0" borderId="68" xfId="0" applyNumberFormat="1" applyFont="1" applyFill="1" applyBorder="1" applyAlignment="1">
      <alignment horizontal="center" vertical="center" wrapText="1" readingOrder="2"/>
    </xf>
    <xf numFmtId="0" fontId="32" fillId="0" borderId="64" xfId="0" applyFont="1" applyFill="1" applyBorder="1" applyAlignment="1">
      <alignment horizontal="center" vertical="center" wrapText="1" readingOrder="2"/>
    </xf>
    <xf numFmtId="0" fontId="28" fillId="0" borderId="65" xfId="0" applyFont="1" applyFill="1" applyBorder="1" applyAlignment="1">
      <alignment horizontal="center" vertical="center" wrapText="1" readingOrder="2"/>
    </xf>
    <xf numFmtId="0" fontId="32" fillId="0" borderId="67" xfId="0" applyFont="1" applyFill="1" applyBorder="1" applyAlignment="1">
      <alignment horizontal="center" vertical="center" wrapText="1" readingOrder="2"/>
    </xf>
    <xf numFmtId="0" fontId="28" fillId="0" borderId="63" xfId="0" applyFont="1" applyFill="1" applyBorder="1" applyAlignment="1">
      <alignment horizontal="center" vertical="center" wrapText="1" readingOrder="2"/>
    </xf>
    <xf numFmtId="0" fontId="32" fillId="0" borderId="69" xfId="0" applyFont="1" applyFill="1" applyBorder="1" applyAlignment="1">
      <alignment horizontal="center" vertical="center" wrapText="1" readingOrder="2"/>
    </xf>
    <xf numFmtId="0" fontId="28" fillId="0" borderId="70" xfId="0" applyFont="1" applyFill="1" applyBorder="1" applyAlignment="1">
      <alignment horizontal="center" vertical="center" wrapText="1" readingOrder="2"/>
    </xf>
    <xf numFmtId="0" fontId="28" fillId="0" borderId="71" xfId="0" applyFont="1" applyFill="1" applyBorder="1"/>
    <xf numFmtId="0" fontId="28" fillId="0" borderId="41" xfId="0" applyFont="1" applyFill="1" applyBorder="1" applyAlignment="1">
      <alignment horizontal="center" vertical="center" wrapText="1" readingOrder="2"/>
    </xf>
    <xf numFmtId="0" fontId="28" fillId="0" borderId="72" xfId="0" applyFont="1" applyFill="1" applyBorder="1" applyAlignment="1">
      <alignment horizontal="center" vertical="center" wrapText="1" readingOrder="2"/>
    </xf>
    <xf numFmtId="2" fontId="28" fillId="0" borderId="41" xfId="0" applyNumberFormat="1" applyFont="1" applyFill="1" applyBorder="1" applyAlignment="1">
      <alignment horizontal="center" vertical="center" wrapText="1" readingOrder="2"/>
    </xf>
    <xf numFmtId="0" fontId="14" fillId="8" borderId="27" xfId="0" applyFont="1" applyFill="1" applyBorder="1" applyAlignment="1">
      <alignment horizontal="center" vertical="center" textRotation="90" wrapText="1" readingOrder="2"/>
    </xf>
    <xf numFmtId="0" fontId="14" fillId="8" borderId="28" xfId="0" applyFont="1" applyFill="1" applyBorder="1" applyAlignment="1">
      <alignment horizontal="center" vertical="center" textRotation="90" wrapText="1" readingOrder="2"/>
    </xf>
    <xf numFmtId="0" fontId="13" fillId="8" borderId="27" xfId="0" applyFont="1" applyFill="1" applyBorder="1" applyAlignment="1">
      <alignment horizontal="center" vertical="center" wrapText="1" readingOrder="2"/>
    </xf>
    <xf numFmtId="0" fontId="13" fillId="8" borderId="28" xfId="0" applyFont="1" applyFill="1" applyBorder="1" applyAlignment="1">
      <alignment horizontal="center" vertical="center" wrapText="1" readingOrder="2"/>
    </xf>
    <xf numFmtId="0" fontId="14" fillId="0" borderId="27" xfId="0" applyFont="1" applyBorder="1" applyAlignment="1">
      <alignment horizontal="center" vertical="center" wrapText="1" readingOrder="2"/>
    </xf>
    <xf numFmtId="0" fontId="14" fillId="0" borderId="28" xfId="0" applyFont="1" applyBorder="1" applyAlignment="1">
      <alignment horizontal="center" vertical="center" wrapText="1" readingOrder="2"/>
    </xf>
    <xf numFmtId="9" fontId="14" fillId="0" borderId="27" xfId="0" applyNumberFormat="1" applyFont="1" applyBorder="1" applyAlignment="1">
      <alignment horizontal="center" vertical="center" wrapText="1" readingOrder="2"/>
    </xf>
    <xf numFmtId="9" fontId="14" fillId="0" borderId="28" xfId="0" applyNumberFormat="1" applyFont="1" applyBorder="1" applyAlignment="1">
      <alignment horizontal="center" vertical="center" wrapText="1" readingOrder="2"/>
    </xf>
    <xf numFmtId="166" fontId="14" fillId="0" borderId="27" xfId="0" applyNumberFormat="1" applyFont="1" applyBorder="1" applyAlignment="1">
      <alignment horizontal="center" vertical="center" wrapText="1" readingOrder="2"/>
    </xf>
    <xf numFmtId="166" fontId="14" fillId="0" borderId="28" xfId="0" applyNumberFormat="1" applyFont="1" applyBorder="1" applyAlignment="1">
      <alignment horizontal="center" vertical="center" wrapText="1" readingOrder="2"/>
    </xf>
    <xf numFmtId="0" fontId="14" fillId="0" borderId="23" xfId="0" applyFont="1" applyBorder="1" applyAlignment="1">
      <alignment horizontal="center" vertical="center" wrapText="1" readingOrder="2"/>
    </xf>
    <xf numFmtId="0" fontId="14" fillId="0" borderId="17" xfId="0" applyFont="1" applyBorder="1" applyAlignment="1">
      <alignment horizontal="center" vertical="center" wrapText="1" readingOrder="2"/>
    </xf>
    <xf numFmtId="164" fontId="14" fillId="0" borderId="15" xfId="0" applyNumberFormat="1" applyFont="1" applyBorder="1" applyAlignment="1">
      <alignment horizontal="center" vertical="center" wrapText="1" readingOrder="2"/>
    </xf>
    <xf numFmtId="164" fontId="14" fillId="0" borderId="16" xfId="0" applyNumberFormat="1" applyFont="1" applyBorder="1" applyAlignment="1">
      <alignment horizontal="center" vertical="center" wrapText="1" readingOrder="2"/>
    </xf>
    <xf numFmtId="0" fontId="14" fillId="0" borderId="15" xfId="0" applyFont="1" applyBorder="1" applyAlignment="1">
      <alignment horizontal="center" vertical="center" wrapText="1" readingOrder="2"/>
    </xf>
    <xf numFmtId="0" fontId="14" fillId="0" borderId="16" xfId="0" applyFont="1" applyBorder="1" applyAlignment="1">
      <alignment horizontal="center" vertical="center" wrapText="1" readingOrder="2"/>
    </xf>
    <xf numFmtId="0" fontId="14" fillId="0" borderId="26" xfId="0" applyFont="1" applyBorder="1" applyAlignment="1">
      <alignment horizontal="center" vertical="center" wrapText="1" readingOrder="2"/>
    </xf>
    <xf numFmtId="0" fontId="14" fillId="0" borderId="19" xfId="0" applyFont="1" applyBorder="1" applyAlignment="1">
      <alignment horizontal="center" vertical="center" wrapText="1" readingOrder="2"/>
    </xf>
    <xf numFmtId="0" fontId="14" fillId="0" borderId="24" xfId="0" applyFont="1" applyBorder="1" applyAlignment="1">
      <alignment horizontal="center" vertical="center" wrapText="1" readingOrder="2"/>
    </xf>
    <xf numFmtId="0" fontId="14" fillId="0" borderId="18" xfId="0" applyFont="1" applyBorder="1" applyAlignment="1">
      <alignment horizontal="center" vertical="center" wrapText="1" readingOrder="2"/>
    </xf>
    <xf numFmtId="166" fontId="14" fillId="0" borderId="15" xfId="0" applyNumberFormat="1" applyFont="1" applyBorder="1" applyAlignment="1">
      <alignment horizontal="center" vertical="center" wrapText="1" readingOrder="2"/>
    </xf>
    <xf numFmtId="166" fontId="14" fillId="0" borderId="16" xfId="0" applyNumberFormat="1" applyFont="1" applyBorder="1" applyAlignment="1">
      <alignment horizontal="center" vertical="center" wrapText="1" readingOrder="2"/>
    </xf>
    <xf numFmtId="0" fontId="14" fillId="0" borderId="20" xfId="0" applyFont="1" applyBorder="1" applyAlignment="1">
      <alignment horizontal="center" vertical="center" wrapText="1" readingOrder="2"/>
    </xf>
    <xf numFmtId="164" fontId="14" fillId="0" borderId="20" xfId="0" applyNumberFormat="1" applyFont="1" applyBorder="1" applyAlignment="1">
      <alignment horizontal="center" vertical="center" wrapText="1" readingOrder="2"/>
    </xf>
    <xf numFmtId="0" fontId="14" fillId="0" borderId="25" xfId="0" applyFont="1" applyBorder="1" applyAlignment="1">
      <alignment vertical="center" wrapText="1" readingOrder="2"/>
    </xf>
    <xf numFmtId="0" fontId="14" fillId="0" borderId="21" xfId="0" applyFont="1" applyBorder="1" applyAlignment="1">
      <alignment vertical="center" wrapText="1" readingOrder="2"/>
    </xf>
    <xf numFmtId="0" fontId="14" fillId="8" borderId="15" xfId="0" applyFont="1" applyFill="1" applyBorder="1" applyAlignment="1">
      <alignment horizontal="center" vertical="center" textRotation="90" wrapText="1" readingOrder="2"/>
    </xf>
    <xf numFmtId="0" fontId="14" fillId="8" borderId="16" xfId="0" applyFont="1" applyFill="1" applyBorder="1" applyAlignment="1">
      <alignment horizontal="center" vertical="center" textRotation="90" wrapText="1" readingOrder="2"/>
    </xf>
    <xf numFmtId="0" fontId="14" fillId="8" borderId="23" xfId="0" applyFont="1" applyFill="1" applyBorder="1" applyAlignment="1">
      <alignment horizontal="center" vertical="center" wrapText="1" readingOrder="2"/>
    </xf>
    <xf numFmtId="0" fontId="14" fillId="8" borderId="17" xfId="0" applyFont="1" applyFill="1" applyBorder="1" applyAlignment="1">
      <alignment horizontal="center" vertical="center" wrapText="1" readingOrder="2"/>
    </xf>
    <xf numFmtId="10" fontId="14" fillId="0" borderId="15" xfId="0" applyNumberFormat="1" applyFont="1" applyBorder="1" applyAlignment="1">
      <alignment horizontal="center" vertical="center" wrapText="1" readingOrder="2"/>
    </xf>
    <xf numFmtId="10" fontId="14" fillId="0" borderId="20" xfId="0" applyNumberFormat="1" applyFont="1" applyBorder="1" applyAlignment="1">
      <alignment horizontal="center" vertical="center" wrapText="1" readingOrder="2"/>
    </xf>
    <xf numFmtId="10" fontId="14" fillId="0" borderId="16" xfId="0" applyNumberFormat="1" applyFont="1" applyBorder="1" applyAlignment="1">
      <alignment horizontal="center" vertical="center" wrapText="1" readingOrder="2"/>
    </xf>
    <xf numFmtId="0" fontId="13" fillId="9" borderId="50" xfId="0" applyFont="1" applyFill="1" applyBorder="1" applyAlignment="1">
      <alignment horizontal="center" vertical="center" wrapText="1" readingOrder="2"/>
    </xf>
    <xf numFmtId="0" fontId="13" fillId="9" borderId="48" xfId="0" applyFont="1" applyFill="1" applyBorder="1" applyAlignment="1">
      <alignment horizontal="center" vertical="center" wrapText="1" readingOrder="2"/>
    </xf>
    <xf numFmtId="0" fontId="13" fillId="9" borderId="58" xfId="0" applyFont="1" applyFill="1" applyBorder="1" applyAlignment="1">
      <alignment horizontal="center" vertical="center" wrapText="1" readingOrder="2"/>
    </xf>
    <xf numFmtId="0" fontId="13" fillId="9" borderId="32" xfId="0" applyFont="1" applyFill="1" applyBorder="1" applyAlignment="1">
      <alignment horizontal="center" vertical="center" wrapText="1" readingOrder="2"/>
    </xf>
    <xf numFmtId="0" fontId="13" fillId="9" borderId="50" xfId="0" applyFont="1" applyFill="1" applyBorder="1" applyAlignment="1">
      <alignment horizontal="center" vertical="center" textRotation="90" wrapText="1" readingOrder="2"/>
    </xf>
    <xf numFmtId="0" fontId="13" fillId="9" borderId="48" xfId="0" applyFont="1" applyFill="1" applyBorder="1" applyAlignment="1">
      <alignment horizontal="center" vertical="center" textRotation="90" wrapText="1" readingOrder="2"/>
    </xf>
    <xf numFmtId="0" fontId="14" fillId="0" borderId="51" xfId="0" applyFont="1" applyBorder="1" applyAlignment="1">
      <alignment horizontal="center" vertical="center" wrapText="1" readingOrder="2"/>
    </xf>
    <xf numFmtId="0" fontId="14" fillId="0" borderId="52" xfId="0" applyFont="1" applyBorder="1" applyAlignment="1">
      <alignment horizontal="center" vertical="center" wrapText="1" readingOrder="2"/>
    </xf>
    <xf numFmtId="0" fontId="14" fillId="0" borderId="54" xfId="0" applyFont="1" applyBorder="1" applyAlignment="1">
      <alignment horizontal="center" vertical="center" wrapText="1" readingOrder="2"/>
    </xf>
    <xf numFmtId="0" fontId="14" fillId="0" borderId="55" xfId="0" applyFont="1" applyBorder="1" applyAlignment="1">
      <alignment horizontal="center" vertical="center" wrapText="1" readingOrder="2"/>
    </xf>
    <xf numFmtId="0" fontId="14" fillId="0" borderId="56" xfId="0" applyFont="1" applyBorder="1" applyAlignment="1">
      <alignment horizontal="center" vertical="center" wrapText="1" readingOrder="2"/>
    </xf>
    <xf numFmtId="0" fontId="14" fillId="0" borderId="57" xfId="0" applyFont="1" applyBorder="1" applyAlignment="1">
      <alignment horizontal="center" vertical="center" wrapText="1" readingOrder="2"/>
    </xf>
    <xf numFmtId="0" fontId="14" fillId="0" borderId="40" xfId="0" applyFont="1" applyBorder="1" applyAlignment="1">
      <alignment horizontal="center" vertical="center" wrapText="1" readingOrder="2"/>
    </xf>
    <xf numFmtId="0" fontId="14" fillId="0" borderId="33" xfId="0" applyFont="1" applyBorder="1" applyAlignment="1">
      <alignment horizontal="center" vertical="center" wrapText="1" readingOrder="2"/>
    </xf>
    <xf numFmtId="10" fontId="14" fillId="0" borderId="40" xfId="0" applyNumberFormat="1" applyFont="1" applyBorder="1" applyAlignment="1">
      <alignment horizontal="center" vertical="center" wrapText="1" readingOrder="2"/>
    </xf>
    <xf numFmtId="10" fontId="14" fillId="0" borderId="33" xfId="0" applyNumberFormat="1" applyFont="1" applyBorder="1" applyAlignment="1">
      <alignment horizontal="center" vertical="center" wrapText="1" readingOrder="2"/>
    </xf>
    <xf numFmtId="0" fontId="2" fillId="0" borderId="46" xfId="0" applyFont="1" applyBorder="1" applyAlignment="1">
      <alignment horizontal="center" vertical="center" wrapText="1" readingOrder="2"/>
    </xf>
    <xf numFmtId="0" fontId="2" fillId="0" borderId="43" xfId="0" applyFont="1" applyBorder="1" applyAlignment="1">
      <alignment horizontal="center" vertical="center" wrapText="1" readingOrder="2"/>
    </xf>
    <xf numFmtId="9" fontId="14" fillId="0" borderId="40" xfId="0" applyNumberFormat="1" applyFont="1" applyBorder="1" applyAlignment="1">
      <alignment horizontal="center" vertical="center" wrapText="1" readingOrder="2"/>
    </xf>
    <xf numFmtId="9" fontId="14" fillId="0" borderId="33" xfId="0" applyNumberFormat="1" applyFont="1" applyBorder="1" applyAlignment="1">
      <alignment horizontal="center" vertical="center" wrapText="1" readingOrder="2"/>
    </xf>
    <xf numFmtId="0" fontId="6" fillId="9" borderId="38" xfId="0" applyFont="1" applyFill="1" applyBorder="1" applyAlignment="1">
      <alignment horizontal="center" vertical="center" wrapText="1" readingOrder="2"/>
    </xf>
    <xf numFmtId="0" fontId="6" fillId="9" borderId="39" xfId="0" applyFont="1" applyFill="1" applyBorder="1" applyAlignment="1">
      <alignment horizontal="center" vertical="center" wrapText="1" readingOrder="2"/>
    </xf>
    <xf numFmtId="0" fontId="6" fillId="9" borderId="31" xfId="0" applyFont="1" applyFill="1" applyBorder="1" applyAlignment="1">
      <alignment horizontal="center" vertical="center" wrapText="1" readingOrder="2"/>
    </xf>
    <xf numFmtId="0" fontId="6" fillId="9" borderId="11" xfId="0" applyFont="1" applyFill="1" applyBorder="1" applyAlignment="1">
      <alignment horizontal="center" vertical="center" wrapText="1" readingOrder="2"/>
    </xf>
    <xf numFmtId="0" fontId="6" fillId="9" borderId="37" xfId="0" applyFont="1" applyFill="1" applyBorder="1" applyAlignment="1">
      <alignment horizontal="center" vertical="center" wrapText="1" readingOrder="2"/>
    </xf>
    <xf numFmtId="0" fontId="6" fillId="9" borderId="32" xfId="0" applyFont="1" applyFill="1" applyBorder="1" applyAlignment="1">
      <alignment horizontal="center" vertical="center" wrapText="1" readingOrder="2"/>
    </xf>
    <xf numFmtId="9" fontId="2" fillId="0" borderId="46" xfId="0" applyNumberFormat="1" applyFont="1" applyBorder="1" applyAlignment="1">
      <alignment horizontal="center" vertical="center" wrapText="1" readingOrder="2"/>
    </xf>
    <xf numFmtId="9" fontId="2" fillId="0" borderId="43" xfId="0" applyNumberFormat="1" applyFont="1" applyBorder="1" applyAlignment="1">
      <alignment horizontal="center" vertical="center" wrapText="1" readingOrder="2"/>
    </xf>
    <xf numFmtId="0" fontId="14" fillId="9" borderId="0" xfId="0" applyFont="1" applyFill="1" applyAlignment="1">
      <alignment horizontal="center" vertical="center" wrapText="1" readingOrder="2"/>
    </xf>
    <xf numFmtId="0" fontId="14" fillId="9" borderId="32" xfId="0" applyFont="1" applyFill="1" applyBorder="1" applyAlignment="1">
      <alignment horizontal="center" vertical="center" wrapText="1" readingOrder="2"/>
    </xf>
    <xf numFmtId="0" fontId="14" fillId="9" borderId="31" xfId="0" applyFont="1" applyFill="1" applyBorder="1" applyAlignment="1">
      <alignment horizontal="center" vertical="center" wrapText="1" readingOrder="2"/>
    </xf>
    <xf numFmtId="0" fontId="14" fillId="9" borderId="11" xfId="0" applyFont="1" applyFill="1" applyBorder="1" applyAlignment="1">
      <alignment horizontal="center" vertical="center" wrapText="1" readingOrder="2"/>
    </xf>
    <xf numFmtId="0" fontId="14" fillId="9" borderId="38" xfId="0" applyFont="1" applyFill="1" applyBorder="1" applyAlignment="1">
      <alignment horizontal="center" vertical="center" textRotation="90" wrapText="1" readingOrder="2"/>
    </xf>
    <xf numFmtId="0" fontId="14" fillId="9" borderId="61" xfId="0" applyFont="1" applyFill="1" applyBorder="1" applyAlignment="1">
      <alignment horizontal="center" vertical="center" textRotation="90" wrapText="1" readingOrder="2"/>
    </xf>
    <xf numFmtId="166" fontId="14" fillId="0" borderId="40" xfId="0" applyNumberFormat="1" applyFont="1" applyBorder="1" applyAlignment="1">
      <alignment horizontal="center" vertical="center" wrapText="1" readingOrder="2"/>
    </xf>
    <xf numFmtId="166" fontId="14" fillId="0" borderId="33" xfId="0" applyNumberFormat="1" applyFont="1" applyBorder="1" applyAlignment="1">
      <alignment horizontal="center" vertical="center" wrapText="1" readingOrder="2"/>
    </xf>
    <xf numFmtId="0" fontId="14" fillId="9" borderId="39" xfId="0" applyFont="1" applyFill="1" applyBorder="1" applyAlignment="1">
      <alignment horizontal="center" vertical="center" wrapText="1" readingOrder="2"/>
    </xf>
    <xf numFmtId="0" fontId="14" fillId="9" borderId="61" xfId="0" applyFont="1" applyFill="1" applyBorder="1" applyAlignment="1">
      <alignment horizontal="center" vertical="center" wrapText="1" readingOrder="2"/>
    </xf>
    <xf numFmtId="0" fontId="13" fillId="10" borderId="62" xfId="0" applyFont="1" applyFill="1" applyBorder="1" applyAlignment="1">
      <alignment horizontal="center" vertical="center" wrapText="1"/>
    </xf>
    <xf numFmtId="0" fontId="13" fillId="10" borderId="33" xfId="0" applyFont="1" applyFill="1" applyBorder="1" applyAlignment="1">
      <alignment horizontal="center" vertical="center" wrapText="1"/>
    </xf>
    <xf numFmtId="0" fontId="22" fillId="10" borderId="62" xfId="0" applyFont="1" applyFill="1" applyBorder="1" applyAlignment="1">
      <alignment horizontal="center" vertical="center" wrapText="1"/>
    </xf>
    <xf numFmtId="0" fontId="22" fillId="10" borderId="33" xfId="0" applyFont="1" applyFill="1" applyBorder="1" applyAlignment="1">
      <alignment horizontal="center" vertical="center" wrapText="1"/>
    </xf>
    <xf numFmtId="0" fontId="22" fillId="10" borderId="62" xfId="0" applyFont="1" applyFill="1" applyBorder="1" applyAlignment="1">
      <alignment horizontal="left" vertical="center" wrapText="1" indent="1" readingOrder="2"/>
    </xf>
    <xf numFmtId="0" fontId="22" fillId="10" borderId="33" xfId="0" applyFont="1" applyFill="1" applyBorder="1" applyAlignment="1">
      <alignment horizontal="left" vertical="center" wrapText="1" indent="1" readingOrder="2"/>
    </xf>
    <xf numFmtId="0" fontId="22" fillId="10" borderId="62" xfId="0" applyFont="1" applyFill="1" applyBorder="1" applyAlignment="1">
      <alignment horizontal="center" vertical="center" wrapText="1" readingOrder="2"/>
    </xf>
    <xf numFmtId="0" fontId="22" fillId="10" borderId="33" xfId="0" applyFont="1" applyFill="1" applyBorder="1" applyAlignment="1">
      <alignment horizontal="center" vertical="center" wrapText="1" readingOrder="2"/>
    </xf>
    <xf numFmtId="0" fontId="22" fillId="10" borderId="62" xfId="0" applyFont="1" applyFill="1" applyBorder="1" applyAlignment="1">
      <alignment horizontal="left" vertical="center" wrapText="1" indent="1"/>
    </xf>
    <xf numFmtId="0" fontId="22" fillId="10" borderId="33" xfId="0" applyFont="1" applyFill="1" applyBorder="1" applyAlignment="1">
      <alignment horizontal="left" vertical="center" wrapText="1" indent="1"/>
    </xf>
    <xf numFmtId="167" fontId="14" fillId="0" borderId="40" xfId="0" applyNumberFormat="1" applyFont="1" applyBorder="1" applyAlignment="1">
      <alignment horizontal="center" vertical="center" wrapText="1" readingOrder="2"/>
    </xf>
    <xf numFmtId="167" fontId="14" fillId="0" borderId="33" xfId="0" applyNumberFormat="1" applyFont="1" applyBorder="1" applyAlignment="1">
      <alignment horizontal="center" vertical="center" wrapText="1" readingOrder="2"/>
    </xf>
    <xf numFmtId="167" fontId="14" fillId="0" borderId="40" xfId="0" applyNumberFormat="1" applyFont="1" applyBorder="1" applyAlignment="1">
      <alignment horizontal="left" vertical="center" wrapText="1" readingOrder="2"/>
    </xf>
    <xf numFmtId="167" fontId="14" fillId="0" borderId="33" xfId="0" applyNumberFormat="1" applyFont="1" applyBorder="1" applyAlignment="1">
      <alignment horizontal="left" vertical="center" wrapText="1" readingOrder="2"/>
    </xf>
    <xf numFmtId="0" fontId="28" fillId="0" borderId="63" xfId="0" applyFont="1" applyFill="1" applyBorder="1" applyAlignment="1">
      <alignment horizontal="center" vertical="center" wrapText="1" readingOrder="2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497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akkal Majalla" panose="02000000000000000000" pitchFamily="2" charset="-78"/>
                <a:ea typeface="+mn-ea"/>
                <a:cs typeface="Sakkal Majalla" panose="02000000000000000000" pitchFamily="2" charset="-78"/>
              </a:defRPr>
            </a:pPr>
            <a:r>
              <a:rPr lang="ar-SA" sz="1800" b="1" i="0">
                <a:latin typeface="Sakkal Majalla" panose="02000000000000000000" pitchFamily="2" charset="-78"/>
                <a:cs typeface="Sakkal Majalla" panose="02000000000000000000" pitchFamily="2" charset="-78"/>
              </a:rPr>
              <a:t>عدد الشكاوى بحسب التصنيف</a:t>
            </a:r>
            <a:r>
              <a:rPr lang="ar-SA" sz="1800" b="1" i="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 الموضوعي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defRPr>
          </a:pPr>
          <a:endParaRPr lang="ar-SA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'[1]الرسم البياني'!$A$1:$A$10</c:f>
              <c:strCache>
                <c:ptCount val="10"/>
                <c:pt idx="0">
                  <c:v>العدالة الجنائية</c:v>
                </c:pt>
                <c:pt idx="1">
                  <c:v>اللجوء إلى القضاء</c:v>
                </c:pt>
                <c:pt idx="2">
                  <c:v>الجنسية والهوية</c:v>
                </c:pt>
                <c:pt idx="3">
                  <c:v>الحماية من العنف </c:v>
                </c:pt>
                <c:pt idx="4">
                  <c:v>الحماية من الاتجار بالأشخاص</c:v>
                </c:pt>
                <c:pt idx="5">
                  <c:v>العمل</c:v>
                </c:pt>
                <c:pt idx="6">
                  <c:v>الرعاية الاجتماعية</c:v>
                </c:pt>
                <c:pt idx="7">
                  <c:v>الصحة</c:v>
                </c:pt>
                <c:pt idx="8">
                  <c:v>التعليم</c:v>
                </c:pt>
                <c:pt idx="9">
                  <c:v>أخرى</c:v>
                </c:pt>
              </c:strCache>
            </c:strRef>
          </c:cat>
          <c:val>
            <c:numRef>
              <c:f>'[1]الرسم البياني'!$B$1:$B$10</c:f>
              <c:numCache>
                <c:formatCode>General</c:formatCode>
                <c:ptCount val="10"/>
                <c:pt idx="0">
                  <c:v>844</c:v>
                </c:pt>
                <c:pt idx="1">
                  <c:v>277</c:v>
                </c:pt>
                <c:pt idx="2">
                  <c:v>566</c:v>
                </c:pt>
                <c:pt idx="3">
                  <c:v>627</c:v>
                </c:pt>
                <c:pt idx="4">
                  <c:v>31</c:v>
                </c:pt>
                <c:pt idx="5">
                  <c:v>333</c:v>
                </c:pt>
                <c:pt idx="6">
                  <c:v>174</c:v>
                </c:pt>
                <c:pt idx="7">
                  <c:v>202</c:v>
                </c:pt>
                <c:pt idx="8">
                  <c:v>455</c:v>
                </c:pt>
                <c:pt idx="9">
                  <c:v>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F-4817-9333-899853D08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2746872"/>
        <c:axId val="252747264"/>
      </c:barChart>
      <c:catAx>
        <c:axId val="25274687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52747264"/>
        <c:crosses val="autoZero"/>
        <c:auto val="1"/>
        <c:lblAlgn val="ctr"/>
        <c:lblOffset val="100"/>
        <c:noMultiLvlLbl val="0"/>
      </c:catAx>
      <c:valAx>
        <c:axId val="25274726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527468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 sz="1600" b="1">
                <a:latin typeface="Sakkal Majalla" panose="02000000000000000000" pitchFamily="2" charset="-78"/>
                <a:cs typeface="Sakkal Majalla" panose="02000000000000000000" pitchFamily="2" charset="-78"/>
              </a:rPr>
              <a:t>عدد</a:t>
            </a:r>
            <a:r>
              <a:rPr lang="ar-SA" sz="1600" b="1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 الشكاوى بحسب الفروع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'[1]الرسم البياني'!$C$14:$N$14</c:f>
              <c:strCache>
                <c:ptCount val="12"/>
                <c:pt idx="0">
                  <c:v> الرياض </c:v>
                </c:pt>
                <c:pt idx="1">
                  <c:v> مكة المكرمة</c:v>
                </c:pt>
                <c:pt idx="2">
                  <c:v> المدينة المنورة</c:v>
                </c:pt>
                <c:pt idx="3">
                  <c:v> القصيم</c:v>
                </c:pt>
                <c:pt idx="4">
                  <c:v>المنطقة الشرقية</c:v>
                </c:pt>
                <c:pt idx="5">
                  <c:v> عسير</c:v>
                </c:pt>
                <c:pt idx="6">
                  <c:v> تبوك</c:v>
                </c:pt>
                <c:pt idx="7">
                  <c:v> حائل</c:v>
                </c:pt>
                <c:pt idx="8">
                  <c:v> جازان</c:v>
                </c:pt>
                <c:pt idx="9">
                  <c:v> الجوف</c:v>
                </c:pt>
                <c:pt idx="10">
                  <c:v> نجران</c:v>
                </c:pt>
                <c:pt idx="11">
                  <c:v> الحدود الشمالية</c:v>
                </c:pt>
              </c:strCache>
            </c:strRef>
          </c:cat>
          <c:val>
            <c:numRef>
              <c:f>'[1]الرسم البياني'!$C$16:$N$16</c:f>
              <c:numCache>
                <c:formatCode>General</c:formatCode>
                <c:ptCount val="12"/>
                <c:pt idx="0">
                  <c:v>1090</c:v>
                </c:pt>
                <c:pt idx="1">
                  <c:v>978</c:v>
                </c:pt>
                <c:pt idx="2">
                  <c:v>164</c:v>
                </c:pt>
                <c:pt idx="3">
                  <c:v>145</c:v>
                </c:pt>
                <c:pt idx="4">
                  <c:v>220</c:v>
                </c:pt>
                <c:pt idx="5">
                  <c:v>107</c:v>
                </c:pt>
                <c:pt idx="6">
                  <c:v>61</c:v>
                </c:pt>
                <c:pt idx="7">
                  <c:v>79</c:v>
                </c:pt>
                <c:pt idx="8">
                  <c:v>1114</c:v>
                </c:pt>
                <c:pt idx="9">
                  <c:v>85</c:v>
                </c:pt>
                <c:pt idx="10">
                  <c:v>94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8-4E85-96F8-06729A591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52748048"/>
        <c:axId val="2555460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shade val="7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'[1]الرسم البياني'!$C$14:$N$14</c15:sqref>
                        </c15:formulaRef>
                      </c:ext>
                    </c:extLst>
                    <c:strCache>
                      <c:ptCount val="12"/>
                      <c:pt idx="0">
                        <c:v> الرياض </c:v>
                      </c:pt>
                      <c:pt idx="1">
                        <c:v> مكة المكرمة</c:v>
                      </c:pt>
                      <c:pt idx="2">
                        <c:v> المدينة المنورة</c:v>
                      </c:pt>
                      <c:pt idx="3">
                        <c:v> القصيم</c:v>
                      </c:pt>
                      <c:pt idx="4">
                        <c:v>المنطقة الشرقية</c:v>
                      </c:pt>
                      <c:pt idx="5">
                        <c:v> عسير</c:v>
                      </c:pt>
                      <c:pt idx="6">
                        <c:v> تبوك</c:v>
                      </c:pt>
                      <c:pt idx="7">
                        <c:v> حائل</c:v>
                      </c:pt>
                      <c:pt idx="8">
                        <c:v> جازان</c:v>
                      </c:pt>
                      <c:pt idx="9">
                        <c:v> الجوف</c:v>
                      </c:pt>
                      <c:pt idx="10">
                        <c:v> نجران</c:v>
                      </c:pt>
                      <c:pt idx="11">
                        <c:v> الحدود الشمالية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'[1]الرسم البياني'!$C$15:$N$15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398-4E85-96F8-06729A5919A2}"/>
                  </c:ext>
                </c:extLst>
              </c15:ser>
            </c15:filteredBarSeries>
          </c:ext>
        </c:extLst>
      </c:barChart>
      <c:catAx>
        <c:axId val="25274804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55546040"/>
        <c:crosses val="autoZero"/>
        <c:auto val="1"/>
        <c:lblAlgn val="ctr"/>
        <c:lblOffset val="100"/>
        <c:noMultiLvlLbl val="0"/>
      </c:catAx>
      <c:valAx>
        <c:axId val="255546040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5274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عدد الشكاوى بحسب الفروع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'[2]الرسم البياني'!$C$14:$N$14</c:f>
              <c:strCache>
                <c:ptCount val="12"/>
                <c:pt idx="0">
                  <c:v> الرياض </c:v>
                </c:pt>
                <c:pt idx="1">
                  <c:v> مكة المكرمة</c:v>
                </c:pt>
                <c:pt idx="2">
                  <c:v> المدينة المنورة</c:v>
                </c:pt>
                <c:pt idx="3">
                  <c:v> القصيم</c:v>
                </c:pt>
                <c:pt idx="4">
                  <c:v>المنطقة الشرقية</c:v>
                </c:pt>
                <c:pt idx="5">
                  <c:v> عسير</c:v>
                </c:pt>
                <c:pt idx="6">
                  <c:v> تبوك</c:v>
                </c:pt>
                <c:pt idx="7">
                  <c:v> حائل</c:v>
                </c:pt>
                <c:pt idx="8">
                  <c:v>الحدود الشمالية</c:v>
                </c:pt>
                <c:pt idx="9">
                  <c:v>جازان</c:v>
                </c:pt>
                <c:pt idx="10">
                  <c:v> نجران</c:v>
                </c:pt>
                <c:pt idx="11">
                  <c:v>الجوف</c:v>
                </c:pt>
              </c:strCache>
            </c:strRef>
          </c:cat>
          <c:val>
            <c:numRef>
              <c:f>'[2]الرسم البياني'!$C$16:$N$16</c:f>
              <c:numCache>
                <c:formatCode>General</c:formatCode>
                <c:ptCount val="12"/>
                <c:pt idx="0">
                  <c:v>1430</c:v>
                </c:pt>
                <c:pt idx="1">
                  <c:v>986</c:v>
                </c:pt>
                <c:pt idx="2">
                  <c:v>199</c:v>
                </c:pt>
                <c:pt idx="3">
                  <c:v>100</c:v>
                </c:pt>
                <c:pt idx="4">
                  <c:v>336</c:v>
                </c:pt>
                <c:pt idx="5">
                  <c:v>147</c:v>
                </c:pt>
                <c:pt idx="6">
                  <c:v>65</c:v>
                </c:pt>
                <c:pt idx="7">
                  <c:v>92</c:v>
                </c:pt>
                <c:pt idx="8">
                  <c:v>145</c:v>
                </c:pt>
                <c:pt idx="9">
                  <c:v>960</c:v>
                </c:pt>
                <c:pt idx="10">
                  <c:v>53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3-4DF1-923F-5658A8F08872}"/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1">
                    <a:tint val="65000"/>
                    <a:shade val="51000"/>
                    <a:satMod val="130000"/>
                  </a:schemeClr>
                </a:gs>
                <a:gs pos="80000">
                  <a:schemeClr val="accent1">
                    <a:tint val="65000"/>
                    <a:shade val="93000"/>
                    <a:satMod val="130000"/>
                  </a:schemeClr>
                </a:gs>
                <a:gs pos="100000">
                  <a:schemeClr val="accent1">
                    <a:tint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'[2]الرسم البياني'!$C$14:$N$14</c:f>
              <c:strCache>
                <c:ptCount val="12"/>
                <c:pt idx="0">
                  <c:v> الرياض </c:v>
                </c:pt>
                <c:pt idx="1">
                  <c:v> مكة المكرمة</c:v>
                </c:pt>
                <c:pt idx="2">
                  <c:v> المدينة المنورة</c:v>
                </c:pt>
                <c:pt idx="3">
                  <c:v> القصيم</c:v>
                </c:pt>
                <c:pt idx="4">
                  <c:v>المنطقة الشرقية</c:v>
                </c:pt>
                <c:pt idx="5">
                  <c:v> عسير</c:v>
                </c:pt>
                <c:pt idx="6">
                  <c:v> تبوك</c:v>
                </c:pt>
                <c:pt idx="7">
                  <c:v> حائل</c:v>
                </c:pt>
                <c:pt idx="8">
                  <c:v>الحدود الشمالية</c:v>
                </c:pt>
                <c:pt idx="9">
                  <c:v>جازان</c:v>
                </c:pt>
                <c:pt idx="10">
                  <c:v> نجران</c:v>
                </c:pt>
                <c:pt idx="11">
                  <c:v>الجوف</c:v>
                </c:pt>
              </c:strCache>
            </c:strRef>
          </c:cat>
          <c:val>
            <c:numRef>
              <c:f>'[2]الرسم البياني'!$C$17:$N$17</c:f>
              <c:numCache>
                <c:formatCode>General</c:formatCode>
                <c:ptCount val="12"/>
                <c:pt idx="0">
                  <c:v>1090</c:v>
                </c:pt>
                <c:pt idx="1">
                  <c:v>978</c:v>
                </c:pt>
                <c:pt idx="2">
                  <c:v>164</c:v>
                </c:pt>
                <c:pt idx="3">
                  <c:v>145</c:v>
                </c:pt>
                <c:pt idx="4">
                  <c:v>220</c:v>
                </c:pt>
                <c:pt idx="5">
                  <c:v>107</c:v>
                </c:pt>
                <c:pt idx="6">
                  <c:v>61</c:v>
                </c:pt>
                <c:pt idx="7">
                  <c:v>79</c:v>
                </c:pt>
                <c:pt idx="8">
                  <c:v>74</c:v>
                </c:pt>
                <c:pt idx="9">
                  <c:v>1114</c:v>
                </c:pt>
                <c:pt idx="10">
                  <c:v>94</c:v>
                </c:pt>
                <c:pt idx="11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3-4DF1-923F-5658A8F08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52748048"/>
        <c:axId val="2555460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1">
                          <a:shade val="65000"/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65000"/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65000"/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'[2]الرسم البياني'!$C$14:$N$14</c15:sqref>
                        </c15:formulaRef>
                      </c:ext>
                    </c:extLst>
                    <c:strCache>
                      <c:ptCount val="12"/>
                      <c:pt idx="0">
                        <c:v> الرياض </c:v>
                      </c:pt>
                      <c:pt idx="1">
                        <c:v> مكة المكرمة</c:v>
                      </c:pt>
                      <c:pt idx="2">
                        <c:v> المدينة المنورة</c:v>
                      </c:pt>
                      <c:pt idx="3">
                        <c:v> القصيم</c:v>
                      </c:pt>
                      <c:pt idx="4">
                        <c:v>المنطقة الشرقية</c:v>
                      </c:pt>
                      <c:pt idx="5">
                        <c:v> عسير</c:v>
                      </c:pt>
                      <c:pt idx="6">
                        <c:v> تبوك</c:v>
                      </c:pt>
                      <c:pt idx="7">
                        <c:v> حائل</c:v>
                      </c:pt>
                      <c:pt idx="8">
                        <c:v>الحدود الشمالية</c:v>
                      </c:pt>
                      <c:pt idx="9">
                        <c:v>جازان</c:v>
                      </c:pt>
                      <c:pt idx="10">
                        <c:v> نجران</c:v>
                      </c:pt>
                      <c:pt idx="11">
                        <c:v>الجوف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'[2]الرسم البياني'!$C$15:$N$15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7F3-4DF1-923F-5658A8F08872}"/>
                  </c:ext>
                </c:extLst>
              </c15:ser>
            </c15:filteredBarSeries>
          </c:ext>
        </c:extLst>
      </c:barChart>
      <c:catAx>
        <c:axId val="25274804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55546040"/>
        <c:crosses val="autoZero"/>
        <c:auto val="1"/>
        <c:lblAlgn val="ctr"/>
        <c:lblOffset val="100"/>
        <c:noMultiLvlLbl val="0"/>
      </c:catAx>
      <c:valAx>
        <c:axId val="255546040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5274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عدد الشكاوى بحسب التصنيف الموضوعي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76000"/>
                    <a:shade val="51000"/>
                    <a:satMod val="130000"/>
                  </a:schemeClr>
                </a:gs>
                <a:gs pos="80000">
                  <a:schemeClr val="accent1">
                    <a:shade val="76000"/>
                    <a:shade val="93000"/>
                    <a:satMod val="130000"/>
                  </a:schemeClr>
                </a:gs>
                <a:gs pos="100000">
                  <a:schemeClr val="accent1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'[2]الرسم البياني'!$A$1:$A$10</c:f>
              <c:strCache>
                <c:ptCount val="10"/>
                <c:pt idx="0">
                  <c:v>أخرى</c:v>
                </c:pt>
                <c:pt idx="1">
                  <c:v>الحماية من الاتجار بالأشخاص</c:v>
                </c:pt>
                <c:pt idx="2">
                  <c:v>العمل</c:v>
                </c:pt>
                <c:pt idx="3">
                  <c:v>الرعاية الاجتماعية</c:v>
                </c:pt>
                <c:pt idx="4">
                  <c:v>الصحة</c:v>
                </c:pt>
                <c:pt idx="5">
                  <c:v>التعليم</c:v>
                </c:pt>
                <c:pt idx="6">
                  <c:v>الحماية من العنف </c:v>
                </c:pt>
                <c:pt idx="7">
                  <c:v>الجنسية والهوية</c:v>
                </c:pt>
                <c:pt idx="8">
                  <c:v>اللجوء إلى القضاء</c:v>
                </c:pt>
                <c:pt idx="9">
                  <c:v>العدالة الجنائية</c:v>
                </c:pt>
              </c:strCache>
            </c:strRef>
          </c:cat>
          <c:val>
            <c:numRef>
              <c:f>'[2]الرسم البياني'!$B$1:$B$10</c:f>
              <c:numCache>
                <c:formatCode>General</c:formatCode>
                <c:ptCount val="10"/>
                <c:pt idx="0">
                  <c:v>725</c:v>
                </c:pt>
                <c:pt idx="1">
                  <c:v>106</c:v>
                </c:pt>
                <c:pt idx="2">
                  <c:v>371</c:v>
                </c:pt>
                <c:pt idx="3">
                  <c:v>208</c:v>
                </c:pt>
                <c:pt idx="4">
                  <c:v>194</c:v>
                </c:pt>
                <c:pt idx="5">
                  <c:v>148</c:v>
                </c:pt>
                <c:pt idx="6">
                  <c:v>680</c:v>
                </c:pt>
                <c:pt idx="7">
                  <c:v>572</c:v>
                </c:pt>
                <c:pt idx="8">
                  <c:v>396</c:v>
                </c:pt>
                <c:pt idx="9">
                  <c:v>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5-4F81-ACC4-CD0D3B6D24C7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'[2]الرسم البياني'!$A$1:$A$10</c:f>
              <c:strCache>
                <c:ptCount val="10"/>
                <c:pt idx="0">
                  <c:v>أخرى</c:v>
                </c:pt>
                <c:pt idx="1">
                  <c:v>الحماية من الاتجار بالأشخاص</c:v>
                </c:pt>
                <c:pt idx="2">
                  <c:v>العمل</c:v>
                </c:pt>
                <c:pt idx="3">
                  <c:v>الرعاية الاجتماعية</c:v>
                </c:pt>
                <c:pt idx="4">
                  <c:v>الصحة</c:v>
                </c:pt>
                <c:pt idx="5">
                  <c:v>التعليم</c:v>
                </c:pt>
                <c:pt idx="6">
                  <c:v>الحماية من العنف </c:v>
                </c:pt>
                <c:pt idx="7">
                  <c:v>الجنسية والهوية</c:v>
                </c:pt>
                <c:pt idx="8">
                  <c:v>اللجوء إلى القضاء</c:v>
                </c:pt>
                <c:pt idx="9">
                  <c:v>العدالة الجنائية</c:v>
                </c:pt>
              </c:strCache>
            </c:strRef>
          </c:cat>
          <c:val>
            <c:numRef>
              <c:f>'[2]الرسم البياني'!$C$1:$C$10</c:f>
              <c:numCache>
                <c:formatCode>General</c:formatCode>
                <c:ptCount val="10"/>
                <c:pt idx="0">
                  <c:v>702</c:v>
                </c:pt>
                <c:pt idx="1">
                  <c:v>31</c:v>
                </c:pt>
                <c:pt idx="2">
                  <c:v>333</c:v>
                </c:pt>
                <c:pt idx="3">
                  <c:v>174</c:v>
                </c:pt>
                <c:pt idx="4">
                  <c:v>202</c:v>
                </c:pt>
                <c:pt idx="5">
                  <c:v>455</c:v>
                </c:pt>
                <c:pt idx="6">
                  <c:v>627</c:v>
                </c:pt>
                <c:pt idx="7">
                  <c:v>566</c:v>
                </c:pt>
                <c:pt idx="8">
                  <c:v>277</c:v>
                </c:pt>
                <c:pt idx="9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5-4F81-ACC4-CD0D3B6D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52746872"/>
        <c:axId val="252747264"/>
      </c:barChart>
      <c:catAx>
        <c:axId val="25274687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52747264"/>
        <c:crosses val="autoZero"/>
        <c:auto val="1"/>
        <c:lblAlgn val="ctr"/>
        <c:lblOffset val="100"/>
        <c:noMultiLvlLbl val="0"/>
      </c:catAx>
      <c:valAx>
        <c:axId val="25274726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52746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12</xdr:row>
      <xdr:rowOff>104775</xdr:rowOff>
    </xdr:from>
    <xdr:to>
      <xdr:col>8</xdr:col>
      <xdr:colOff>473075</xdr:colOff>
      <xdr:row>12</xdr:row>
      <xdr:rowOff>261620</xdr:rowOff>
    </xdr:to>
    <xdr:sp macro="" textlink="">
      <xdr:nvSpPr>
        <xdr:cNvPr id="2" name="مربع نص 2"/>
        <xdr:cNvSpPr txBox="1">
          <a:spLocks noChangeArrowheads="1"/>
        </xdr:cNvSpPr>
      </xdr:nvSpPr>
      <xdr:spPr bwMode="auto">
        <a:xfrm>
          <a:off x="5895975" y="3276600"/>
          <a:ext cx="63500" cy="156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algn="r" rtl="1">
            <a:lnSpc>
              <a:spcPts val="1085"/>
            </a:lnSpc>
            <a:spcAft>
              <a:spcPts val="800"/>
            </a:spcAft>
          </a:pPr>
          <a:r>
            <a:rPr lang="ar-SA" sz="1150">
              <a:effectLst/>
              <a:latin typeface="Calibri" panose="020F0502020204030204" pitchFamily="34" charset="0"/>
              <a:ea typeface="Calibri" panose="020F0502020204030204" pitchFamily="34" charset="0"/>
              <a:cs typeface="Tahoma" panose="020B0604030504040204" pitchFamily="34" charset="0"/>
            </a:rPr>
            <a:t>1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371475</xdr:colOff>
      <xdr:row>12</xdr:row>
      <xdr:rowOff>104775</xdr:rowOff>
    </xdr:from>
    <xdr:to>
      <xdr:col>8</xdr:col>
      <xdr:colOff>494030</xdr:colOff>
      <xdr:row>12</xdr:row>
      <xdr:rowOff>219710</xdr:rowOff>
    </xdr:to>
    <xdr:sp macro="" textlink="">
      <xdr:nvSpPr>
        <xdr:cNvPr id="3" name="مستطيل 2"/>
        <xdr:cNvSpPr>
          <a:spLocks noChangeArrowheads="1"/>
        </xdr:cNvSpPr>
      </xdr:nvSpPr>
      <xdr:spPr bwMode="auto">
        <a:xfrm>
          <a:off x="5857875" y="3276600"/>
          <a:ext cx="122555" cy="11493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ar-SA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10</xdr:row>
      <xdr:rowOff>0</xdr:rowOff>
    </xdr:from>
    <xdr:to>
      <xdr:col>15</xdr:col>
      <xdr:colOff>93980</xdr:colOff>
      <xdr:row>10</xdr:row>
      <xdr:rowOff>110490</xdr:rowOff>
    </xdr:to>
    <xdr:grpSp>
      <xdr:nvGrpSpPr>
        <xdr:cNvPr id="8" name="مجموعة 7"/>
        <xdr:cNvGrpSpPr>
          <a:grpSpLocks/>
        </xdr:cNvGrpSpPr>
      </xdr:nvGrpSpPr>
      <xdr:grpSpPr bwMode="auto">
        <a:xfrm>
          <a:off x="10277593" y="1928519"/>
          <a:ext cx="93980" cy="110490"/>
          <a:chOff x="0" y="0"/>
          <a:chExt cx="148" cy="174"/>
        </a:xfrm>
      </xdr:grpSpPr>
      <xdr:sp macro="" textlink="">
        <xdr:nvSpPr>
          <xdr:cNvPr id="9" name="Rectangle 7"/>
          <xdr:cNvSpPr>
            <a:spLocks noChangeArrowheads="1"/>
          </xdr:cNvSpPr>
        </xdr:nvSpPr>
        <xdr:spPr bwMode="auto">
          <a:xfrm>
            <a:off x="0" y="0"/>
            <a:ext cx="148" cy="17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ar-SA"/>
          </a:p>
        </xdr:txBody>
      </xdr:sp>
    </xdr:grpSp>
    <xdr:clientData/>
  </xdr:twoCellAnchor>
  <xdr:twoCellAnchor>
    <xdr:from>
      <xdr:col>9</xdr:col>
      <xdr:colOff>317085</xdr:colOff>
      <xdr:row>41</xdr:row>
      <xdr:rowOff>236434</xdr:rowOff>
    </xdr:from>
    <xdr:to>
      <xdr:col>9</xdr:col>
      <xdr:colOff>412335</xdr:colOff>
      <xdr:row>41</xdr:row>
      <xdr:rowOff>303109</xdr:rowOff>
    </xdr:to>
    <xdr:sp macro="" textlink="">
      <xdr:nvSpPr>
        <xdr:cNvPr id="2077" name="مثلث متساوي الساقين 9"/>
        <xdr:cNvSpPr>
          <a:spLocks noChangeArrowheads="1"/>
        </xdr:cNvSpPr>
      </xdr:nvSpPr>
      <xdr:spPr bwMode="auto">
        <a:xfrm rot="10800000">
          <a:off x="6486080" y="9926119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325986</xdr:colOff>
      <xdr:row>41</xdr:row>
      <xdr:rowOff>224951</xdr:rowOff>
    </xdr:from>
    <xdr:to>
      <xdr:col>12</xdr:col>
      <xdr:colOff>421236</xdr:colOff>
      <xdr:row>41</xdr:row>
      <xdr:rowOff>291626</xdr:rowOff>
    </xdr:to>
    <xdr:sp macro="" textlink="">
      <xdr:nvSpPr>
        <xdr:cNvPr id="2080" name="مثلث متساوي الساقين 11"/>
        <xdr:cNvSpPr>
          <a:spLocks noChangeArrowheads="1"/>
        </xdr:cNvSpPr>
      </xdr:nvSpPr>
      <xdr:spPr bwMode="auto">
        <a:xfrm rot="10800000">
          <a:off x="8551313" y="9914636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313880</xdr:colOff>
      <xdr:row>41</xdr:row>
      <xdr:rowOff>243377</xdr:rowOff>
    </xdr:from>
    <xdr:to>
      <xdr:col>10</xdr:col>
      <xdr:colOff>409130</xdr:colOff>
      <xdr:row>41</xdr:row>
      <xdr:rowOff>310052</xdr:rowOff>
    </xdr:to>
    <xdr:sp macro="" textlink="">
      <xdr:nvSpPr>
        <xdr:cNvPr id="2079" name="مثلث متساوي الساقين 12"/>
        <xdr:cNvSpPr>
          <a:spLocks noChangeArrowheads="1"/>
        </xdr:cNvSpPr>
      </xdr:nvSpPr>
      <xdr:spPr bwMode="auto">
        <a:xfrm rot="10800000">
          <a:off x="7168319" y="9933062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294830</xdr:colOff>
      <xdr:row>41</xdr:row>
      <xdr:rowOff>215426</xdr:rowOff>
    </xdr:from>
    <xdr:to>
      <xdr:col>8</xdr:col>
      <xdr:colOff>390080</xdr:colOff>
      <xdr:row>41</xdr:row>
      <xdr:rowOff>282101</xdr:rowOff>
    </xdr:to>
    <xdr:sp macro="" textlink="">
      <xdr:nvSpPr>
        <xdr:cNvPr id="2081" name="مثلث متساوي الساقين 13"/>
        <xdr:cNvSpPr>
          <a:spLocks noChangeArrowheads="1"/>
        </xdr:cNvSpPr>
      </xdr:nvSpPr>
      <xdr:spPr bwMode="auto">
        <a:xfrm rot="10800000">
          <a:off x="5778381" y="9905111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375570</xdr:colOff>
      <xdr:row>41</xdr:row>
      <xdr:rowOff>226820</xdr:rowOff>
    </xdr:from>
    <xdr:to>
      <xdr:col>6</xdr:col>
      <xdr:colOff>470820</xdr:colOff>
      <xdr:row>41</xdr:row>
      <xdr:rowOff>293495</xdr:rowOff>
    </xdr:to>
    <xdr:sp macro="" textlink="">
      <xdr:nvSpPr>
        <xdr:cNvPr id="2082" name="مثلث متساوي الساقين 14"/>
        <xdr:cNvSpPr>
          <a:spLocks noChangeArrowheads="1"/>
        </xdr:cNvSpPr>
      </xdr:nvSpPr>
      <xdr:spPr bwMode="auto">
        <a:xfrm rot="10800000">
          <a:off x="4488234" y="9916505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315126</xdr:colOff>
      <xdr:row>40</xdr:row>
      <xdr:rowOff>54124</xdr:rowOff>
    </xdr:from>
    <xdr:to>
      <xdr:col>11</xdr:col>
      <xdr:colOff>401486</xdr:colOff>
      <xdr:row>40</xdr:row>
      <xdr:rowOff>136039</xdr:rowOff>
    </xdr:to>
    <xdr:sp macro="" textlink="">
      <xdr:nvSpPr>
        <xdr:cNvPr id="35" name="مثلث متساوي الساقين 34"/>
        <xdr:cNvSpPr/>
      </xdr:nvSpPr>
      <xdr:spPr>
        <a:xfrm>
          <a:off x="7855009" y="9561320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5</xdr:col>
      <xdr:colOff>291625</xdr:colOff>
      <xdr:row>40</xdr:row>
      <xdr:rowOff>78247</xdr:rowOff>
    </xdr:from>
    <xdr:to>
      <xdr:col>5</xdr:col>
      <xdr:colOff>377985</xdr:colOff>
      <xdr:row>40</xdr:row>
      <xdr:rowOff>160162</xdr:rowOff>
    </xdr:to>
    <xdr:sp macro="" textlink="">
      <xdr:nvSpPr>
        <xdr:cNvPr id="36" name="مثلث متساوي الساقين 35"/>
        <xdr:cNvSpPr/>
      </xdr:nvSpPr>
      <xdr:spPr>
        <a:xfrm>
          <a:off x="3718845" y="9585443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14</xdr:col>
      <xdr:colOff>311565</xdr:colOff>
      <xdr:row>40</xdr:row>
      <xdr:rowOff>62314</xdr:rowOff>
    </xdr:from>
    <xdr:to>
      <xdr:col>14</xdr:col>
      <xdr:colOff>397925</xdr:colOff>
      <xdr:row>40</xdr:row>
      <xdr:rowOff>144229</xdr:rowOff>
    </xdr:to>
    <xdr:sp macro="" textlink="">
      <xdr:nvSpPr>
        <xdr:cNvPr id="37" name="مثلث متساوي الساقين 36"/>
        <xdr:cNvSpPr/>
      </xdr:nvSpPr>
      <xdr:spPr>
        <a:xfrm>
          <a:off x="9907780" y="9569510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15</xdr:col>
      <xdr:colOff>320467</xdr:colOff>
      <xdr:row>40</xdr:row>
      <xdr:rowOff>62313</xdr:rowOff>
    </xdr:from>
    <xdr:to>
      <xdr:col>15</xdr:col>
      <xdr:colOff>406827</xdr:colOff>
      <xdr:row>40</xdr:row>
      <xdr:rowOff>144228</xdr:rowOff>
    </xdr:to>
    <xdr:sp macro="" textlink="">
      <xdr:nvSpPr>
        <xdr:cNvPr id="38" name="مثلث متساوي الساقين 37"/>
        <xdr:cNvSpPr/>
      </xdr:nvSpPr>
      <xdr:spPr>
        <a:xfrm>
          <a:off x="10602126" y="9569509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15</xdr:col>
      <xdr:colOff>243688</xdr:colOff>
      <xdr:row>53</xdr:row>
      <xdr:rowOff>23803</xdr:rowOff>
    </xdr:from>
    <xdr:to>
      <xdr:col>15</xdr:col>
      <xdr:colOff>330048</xdr:colOff>
      <xdr:row>53</xdr:row>
      <xdr:rowOff>105718</xdr:rowOff>
    </xdr:to>
    <xdr:sp macro="" textlink="">
      <xdr:nvSpPr>
        <xdr:cNvPr id="39" name="مثلث متساوي الساقين 38"/>
        <xdr:cNvSpPr/>
      </xdr:nvSpPr>
      <xdr:spPr>
        <a:xfrm>
          <a:off x="10493416" y="13586575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12</xdr:col>
      <xdr:colOff>336481</xdr:colOff>
      <xdr:row>53</xdr:row>
      <xdr:rowOff>20707</xdr:rowOff>
    </xdr:from>
    <xdr:to>
      <xdr:col>12</xdr:col>
      <xdr:colOff>422841</xdr:colOff>
      <xdr:row>53</xdr:row>
      <xdr:rowOff>102622</xdr:rowOff>
    </xdr:to>
    <xdr:sp macro="" textlink="">
      <xdr:nvSpPr>
        <xdr:cNvPr id="40" name="مثلث متساوي الساقين 39"/>
        <xdr:cNvSpPr/>
      </xdr:nvSpPr>
      <xdr:spPr>
        <a:xfrm>
          <a:off x="8536264" y="13583479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11</xdr:col>
      <xdr:colOff>338759</xdr:colOff>
      <xdr:row>53</xdr:row>
      <xdr:rowOff>33338</xdr:rowOff>
    </xdr:from>
    <xdr:to>
      <xdr:col>11</xdr:col>
      <xdr:colOff>425119</xdr:colOff>
      <xdr:row>53</xdr:row>
      <xdr:rowOff>115253</xdr:rowOff>
    </xdr:to>
    <xdr:sp macro="" textlink="">
      <xdr:nvSpPr>
        <xdr:cNvPr id="41" name="مثلث متساوي الساقين 40"/>
        <xdr:cNvSpPr/>
      </xdr:nvSpPr>
      <xdr:spPr>
        <a:xfrm>
          <a:off x="7855226" y="13596110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10</xdr:col>
      <xdr:colOff>315153</xdr:colOff>
      <xdr:row>53</xdr:row>
      <xdr:rowOff>30439</xdr:rowOff>
    </xdr:from>
    <xdr:to>
      <xdr:col>10</xdr:col>
      <xdr:colOff>401513</xdr:colOff>
      <xdr:row>53</xdr:row>
      <xdr:rowOff>112354</xdr:rowOff>
    </xdr:to>
    <xdr:sp macro="" textlink="">
      <xdr:nvSpPr>
        <xdr:cNvPr id="42" name="مثلث متساوي الساقين 41"/>
        <xdr:cNvSpPr/>
      </xdr:nvSpPr>
      <xdr:spPr>
        <a:xfrm>
          <a:off x="7148305" y="13593211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8</xdr:col>
      <xdr:colOff>301901</xdr:colOff>
      <xdr:row>53</xdr:row>
      <xdr:rowOff>37893</xdr:rowOff>
    </xdr:from>
    <xdr:to>
      <xdr:col>8</xdr:col>
      <xdr:colOff>388261</xdr:colOff>
      <xdr:row>53</xdr:row>
      <xdr:rowOff>119808</xdr:rowOff>
    </xdr:to>
    <xdr:sp macro="" textlink="">
      <xdr:nvSpPr>
        <xdr:cNvPr id="43" name="مثلث متساوي الساقين 42"/>
        <xdr:cNvSpPr/>
      </xdr:nvSpPr>
      <xdr:spPr>
        <a:xfrm>
          <a:off x="5768423" y="13600665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5</xdr:col>
      <xdr:colOff>304179</xdr:colOff>
      <xdr:row>53</xdr:row>
      <xdr:rowOff>24641</xdr:rowOff>
    </xdr:from>
    <xdr:to>
      <xdr:col>5</xdr:col>
      <xdr:colOff>390539</xdr:colOff>
      <xdr:row>53</xdr:row>
      <xdr:rowOff>106556</xdr:rowOff>
    </xdr:to>
    <xdr:sp macro="" textlink="">
      <xdr:nvSpPr>
        <xdr:cNvPr id="44" name="مثلث متساوي الساقين 43"/>
        <xdr:cNvSpPr/>
      </xdr:nvSpPr>
      <xdr:spPr>
        <a:xfrm>
          <a:off x="3720755" y="13587413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9</xdr:col>
      <xdr:colOff>299765</xdr:colOff>
      <xdr:row>54</xdr:row>
      <xdr:rowOff>89392</xdr:rowOff>
    </xdr:from>
    <xdr:to>
      <xdr:col>9</xdr:col>
      <xdr:colOff>395015</xdr:colOff>
      <xdr:row>54</xdr:row>
      <xdr:rowOff>156067</xdr:rowOff>
    </xdr:to>
    <xdr:sp macro="" textlink="">
      <xdr:nvSpPr>
        <xdr:cNvPr id="45" name="مثلث متساوي الساقين 11"/>
        <xdr:cNvSpPr>
          <a:spLocks noChangeArrowheads="1"/>
        </xdr:cNvSpPr>
      </xdr:nvSpPr>
      <xdr:spPr bwMode="auto">
        <a:xfrm rot="10800000">
          <a:off x="6449602" y="13854052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364162</xdr:colOff>
      <xdr:row>54</xdr:row>
      <xdr:rowOff>76140</xdr:rowOff>
    </xdr:from>
    <xdr:to>
      <xdr:col>7</xdr:col>
      <xdr:colOff>459412</xdr:colOff>
      <xdr:row>54</xdr:row>
      <xdr:rowOff>142815</xdr:rowOff>
    </xdr:to>
    <xdr:sp macro="" textlink="">
      <xdr:nvSpPr>
        <xdr:cNvPr id="46" name="مثلث متساوي الساقين 11"/>
        <xdr:cNvSpPr>
          <a:spLocks noChangeArrowheads="1"/>
        </xdr:cNvSpPr>
      </xdr:nvSpPr>
      <xdr:spPr bwMode="auto">
        <a:xfrm rot="10800000">
          <a:off x="5147369" y="13840800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330204</xdr:colOff>
      <xdr:row>54</xdr:row>
      <xdr:rowOff>93947</xdr:rowOff>
    </xdr:from>
    <xdr:to>
      <xdr:col>6</xdr:col>
      <xdr:colOff>425454</xdr:colOff>
      <xdr:row>54</xdr:row>
      <xdr:rowOff>160622</xdr:rowOff>
    </xdr:to>
    <xdr:sp macro="" textlink="">
      <xdr:nvSpPr>
        <xdr:cNvPr id="47" name="مثلث متساوي الساقين 11"/>
        <xdr:cNvSpPr>
          <a:spLocks noChangeArrowheads="1"/>
        </xdr:cNvSpPr>
      </xdr:nvSpPr>
      <xdr:spPr bwMode="auto">
        <a:xfrm rot="10800000">
          <a:off x="4430095" y="13858607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629879</xdr:colOff>
      <xdr:row>63</xdr:row>
      <xdr:rowOff>53768</xdr:rowOff>
    </xdr:from>
    <xdr:to>
      <xdr:col>3</xdr:col>
      <xdr:colOff>716239</xdr:colOff>
      <xdr:row>63</xdr:row>
      <xdr:rowOff>135683</xdr:rowOff>
    </xdr:to>
    <xdr:sp macro="" textlink="">
      <xdr:nvSpPr>
        <xdr:cNvPr id="49" name="مثلث متساوي الساقين 48"/>
        <xdr:cNvSpPr/>
      </xdr:nvSpPr>
      <xdr:spPr>
        <a:xfrm>
          <a:off x="2427339" y="16507437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3</xdr:col>
      <xdr:colOff>743874</xdr:colOff>
      <xdr:row>73</xdr:row>
      <xdr:rowOff>44848</xdr:rowOff>
    </xdr:from>
    <xdr:to>
      <xdr:col>3</xdr:col>
      <xdr:colOff>830234</xdr:colOff>
      <xdr:row>73</xdr:row>
      <xdr:rowOff>126763</xdr:rowOff>
    </xdr:to>
    <xdr:sp macro="" textlink="">
      <xdr:nvSpPr>
        <xdr:cNvPr id="50" name="مثلث متساوي الساقين 49"/>
        <xdr:cNvSpPr/>
      </xdr:nvSpPr>
      <xdr:spPr>
        <a:xfrm>
          <a:off x="2541334" y="18672368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3</xdr:col>
      <xdr:colOff>146571</xdr:colOff>
      <xdr:row>62</xdr:row>
      <xdr:rowOff>70534</xdr:rowOff>
    </xdr:from>
    <xdr:to>
      <xdr:col>3</xdr:col>
      <xdr:colOff>241821</xdr:colOff>
      <xdr:row>62</xdr:row>
      <xdr:rowOff>137209</xdr:rowOff>
    </xdr:to>
    <xdr:sp macro="" textlink="">
      <xdr:nvSpPr>
        <xdr:cNvPr id="51" name="مثلث متساوي الساقين 11"/>
        <xdr:cNvSpPr>
          <a:spLocks noChangeArrowheads="1"/>
        </xdr:cNvSpPr>
      </xdr:nvSpPr>
      <xdr:spPr bwMode="auto">
        <a:xfrm rot="10800000">
          <a:off x="1943118" y="16168727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147184</xdr:colOff>
      <xdr:row>72</xdr:row>
      <xdr:rowOff>51108</xdr:rowOff>
    </xdr:from>
    <xdr:to>
      <xdr:col>3</xdr:col>
      <xdr:colOff>242434</xdr:colOff>
      <xdr:row>72</xdr:row>
      <xdr:rowOff>117783</xdr:rowOff>
    </xdr:to>
    <xdr:sp macro="" textlink="">
      <xdr:nvSpPr>
        <xdr:cNvPr id="52" name="مثلث متساوي الساقين 11"/>
        <xdr:cNvSpPr>
          <a:spLocks noChangeArrowheads="1"/>
        </xdr:cNvSpPr>
      </xdr:nvSpPr>
      <xdr:spPr bwMode="auto">
        <a:xfrm rot="10800000">
          <a:off x="1943731" y="18313645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735356</xdr:colOff>
      <xdr:row>82</xdr:row>
      <xdr:rowOff>46750</xdr:rowOff>
    </xdr:from>
    <xdr:to>
      <xdr:col>13</xdr:col>
      <xdr:colOff>821716</xdr:colOff>
      <xdr:row>82</xdr:row>
      <xdr:rowOff>128665</xdr:rowOff>
    </xdr:to>
    <xdr:sp macro="" textlink="">
      <xdr:nvSpPr>
        <xdr:cNvPr id="53" name="مثلث متساوي الساقين 52"/>
        <xdr:cNvSpPr/>
      </xdr:nvSpPr>
      <xdr:spPr>
        <a:xfrm>
          <a:off x="9581346" y="20473631"/>
          <a:ext cx="86360" cy="81915"/>
        </a:xfrm>
        <a:prstGeom prst="triangle">
          <a:avLst/>
        </a:prstGeom>
        <a:solidFill>
          <a:schemeClr val="accent6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endParaRPr lang="ar-SA"/>
        </a:p>
      </xdr:txBody>
    </xdr:sp>
    <xdr:clientData/>
  </xdr:twoCellAnchor>
  <xdr:twoCellAnchor>
    <xdr:from>
      <xdr:col>13</xdr:col>
      <xdr:colOff>210191</xdr:colOff>
      <xdr:row>83</xdr:row>
      <xdr:rowOff>68059</xdr:rowOff>
    </xdr:from>
    <xdr:to>
      <xdr:col>13</xdr:col>
      <xdr:colOff>305441</xdr:colOff>
      <xdr:row>83</xdr:row>
      <xdr:rowOff>134734</xdr:rowOff>
    </xdr:to>
    <xdr:sp macro="" textlink="">
      <xdr:nvSpPr>
        <xdr:cNvPr id="54" name="مثلث متساوي الساقين 11"/>
        <xdr:cNvSpPr>
          <a:spLocks noChangeArrowheads="1"/>
        </xdr:cNvSpPr>
      </xdr:nvSpPr>
      <xdr:spPr bwMode="auto">
        <a:xfrm rot="10800000">
          <a:off x="9056181" y="20702415"/>
          <a:ext cx="95250" cy="66675"/>
        </a:xfrm>
        <a:prstGeom prst="triangle">
          <a:avLst>
            <a:gd name="adj" fmla="val 50000"/>
          </a:avLst>
        </a:prstGeom>
        <a:solidFill>
          <a:srgbClr val="C00000"/>
        </a:solidFill>
        <a:ln>
          <a:noFill/>
        </a:ln>
        <a:extLs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508000</xdr:colOff>
      <xdr:row>42</xdr:row>
      <xdr:rowOff>25400</xdr:rowOff>
    </xdr:from>
    <xdr:to>
      <xdr:col>11</xdr:col>
      <xdr:colOff>582295</xdr:colOff>
      <xdr:row>54</xdr:row>
      <xdr:rowOff>20461</xdr:rowOff>
    </xdr:to>
    <xdr:pic>
      <xdr:nvPicPr>
        <xdr:cNvPr id="3" name="صورة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37" t="31388" r="17223" b="8950"/>
        <a:stretch/>
      </xdr:blipFill>
      <xdr:spPr bwMode="auto">
        <a:xfrm>
          <a:off x="3860800" y="11328400"/>
          <a:ext cx="4036695" cy="2298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342900</xdr:colOff>
      <xdr:row>74</xdr:row>
      <xdr:rowOff>139700</xdr:rowOff>
    </xdr:from>
    <xdr:to>
      <xdr:col>10</xdr:col>
      <xdr:colOff>203200</xdr:colOff>
      <xdr:row>86</xdr:row>
      <xdr:rowOff>14110</xdr:rowOff>
    </xdr:to>
    <xdr:pic>
      <xdr:nvPicPr>
        <xdr:cNvPr id="4" name="صورة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29" t="23350" r="18034" b="15238"/>
        <a:stretch/>
      </xdr:blipFill>
      <xdr:spPr bwMode="auto">
        <a:xfrm>
          <a:off x="3035300" y="18211800"/>
          <a:ext cx="3822700" cy="2171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372677</xdr:colOff>
      <xdr:row>98</xdr:row>
      <xdr:rowOff>191163</xdr:rowOff>
    </xdr:from>
    <xdr:to>
      <xdr:col>10</xdr:col>
      <xdr:colOff>411295</xdr:colOff>
      <xdr:row>108</xdr:row>
      <xdr:rowOff>163356</xdr:rowOff>
    </xdr:to>
    <xdr:pic>
      <xdr:nvPicPr>
        <xdr:cNvPr id="5" name="صورة 4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5" t="21418" r="17269" b="14059"/>
        <a:stretch/>
      </xdr:blipFill>
      <xdr:spPr bwMode="auto">
        <a:xfrm>
          <a:off x="3726780" y="23726868"/>
          <a:ext cx="3335733" cy="19260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627159</xdr:colOff>
      <xdr:row>126</xdr:row>
      <xdr:rowOff>148951</xdr:rowOff>
    </xdr:from>
    <xdr:to>
      <xdr:col>12</xdr:col>
      <xdr:colOff>536801</xdr:colOff>
      <xdr:row>141</xdr:row>
      <xdr:rowOff>9472</xdr:rowOff>
    </xdr:to>
    <xdr:pic>
      <xdr:nvPicPr>
        <xdr:cNvPr id="6" name="صورة 5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28" t="31005" r="17832" b="10476"/>
        <a:stretch/>
      </xdr:blipFill>
      <xdr:spPr bwMode="auto">
        <a:xfrm>
          <a:off x="3316110" y="28802346"/>
          <a:ext cx="5177790" cy="27736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258702</xdr:colOff>
      <xdr:row>159</xdr:row>
      <xdr:rowOff>101915</xdr:rowOff>
    </xdr:from>
    <xdr:to>
      <xdr:col>12</xdr:col>
      <xdr:colOff>439142</xdr:colOff>
      <xdr:row>169</xdr:row>
      <xdr:rowOff>128567</xdr:rowOff>
    </xdr:to>
    <xdr:pic>
      <xdr:nvPicPr>
        <xdr:cNvPr id="7" name="صورة 6"/>
        <xdr:cNvPicPr/>
      </xdr:nvPicPr>
      <xdr:blipFill rotWithShape="1">
        <a:blip xmlns:r="http://schemas.openxmlformats.org/officeDocument/2006/relationships" r:embed="rId5"/>
        <a:srcRect l="21463" t="23509" r="17120" b="24478"/>
        <a:stretch/>
      </xdr:blipFill>
      <xdr:spPr bwMode="auto">
        <a:xfrm>
          <a:off x="4264690" y="35066113"/>
          <a:ext cx="4131551" cy="196771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161925</xdr:rowOff>
    </xdr:from>
    <xdr:to>
      <xdr:col>11</xdr:col>
      <xdr:colOff>95250</xdr:colOff>
      <xdr:row>39</xdr:row>
      <xdr:rowOff>147639</xdr:rowOff>
    </xdr:to>
    <xdr:graphicFrame macro="">
      <xdr:nvGraphicFramePr>
        <xdr:cNvPr id="3" name="مخطط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723900</xdr:colOff>
      <xdr:row>16</xdr:row>
      <xdr:rowOff>161925</xdr:rowOff>
    </xdr:from>
    <xdr:to>
      <xdr:col>24</xdr:col>
      <xdr:colOff>9525</xdr:colOff>
      <xdr:row>42</xdr:row>
      <xdr:rowOff>28574</xdr:rowOff>
    </xdr:to>
    <xdr:graphicFrame macro="">
      <xdr:nvGraphicFramePr>
        <xdr:cNvPr id="4" name="مخطط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0</xdr:row>
      <xdr:rowOff>38100</xdr:rowOff>
    </xdr:from>
    <xdr:to>
      <xdr:col>27</xdr:col>
      <xdr:colOff>0</xdr:colOff>
      <xdr:row>10</xdr:row>
      <xdr:rowOff>28574</xdr:rowOff>
    </xdr:to>
    <xdr:graphicFrame macro="">
      <xdr:nvGraphicFramePr>
        <xdr:cNvPr id="2" name="مخطط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104775</xdr:colOff>
      <xdr:row>10</xdr:row>
      <xdr:rowOff>85725</xdr:rowOff>
    </xdr:from>
    <xdr:to>
      <xdr:col>27</xdr:col>
      <xdr:colOff>123825</xdr:colOff>
      <xdr:row>33</xdr:row>
      <xdr:rowOff>71439</xdr:rowOff>
    </xdr:to>
    <xdr:graphicFrame macro="">
      <xdr:nvGraphicFramePr>
        <xdr:cNvPr id="3" name="مخطط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585;&#1610;&#1575;&#1590;%20&#1575;&#1604;&#1594;&#1575;&#1605;&#1583;&#1610;/Desktop/&#1575;&#1604;&#1578;&#1602;&#1585;&#1610;&#1585;%20&#1575;&#1604;&#1587;&#1606;&#1608;&#1610;%202019/&#1575;&#1604;&#1578;&#1602;&#1575;&#1585;&#1610;&#1585;%20&#1575;&#1604;&#1587;&#1606;&#1608;&#1610;&#1577;%20&#1604;&#1608;&#1603;&#1575;&#1604;&#1577;%20&#1575;&#1604;&#1607;&#1610;&#1574;&#1577;%20&#1604;&#1581;&#1605;&#1575;&#1610;&#1577;%20&#1581;&#1602;&#1608;&#1602;%20&#1575;&#1604;&#1573;&#1606;&#1587;&#1575;&#1606;/&#1575;&#1604;&#1588;&#1603;&#1575;&#1608;&#1609;%202019&#16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585;&#1610;&#1575;&#1590;%20&#1575;&#1604;&#1594;&#1575;&#1605;&#1583;&#1610;/Desktop/&#1575;&#1604;&#1578;&#1602;&#1585;&#1610;&#1585;%20&#1575;&#1604;&#1587;&#1606;&#1608;&#1610;%202020/&#1575;&#1581;&#1589;&#1575;&#1574;&#1610;&#1575;&#1578;/&#1575;&#1604;&#1588;&#1603;&#1575;&#1608;&#1609;%202020&#16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عدد الشكاوى"/>
      <sheetName val="الجنس"/>
      <sheetName val="الجنسية"/>
      <sheetName val="حالة الشكوى"/>
      <sheetName val="الرسم البياني"/>
      <sheetName val="الجداول المختصرة"/>
    </sheetNames>
    <sheetDataSet>
      <sheetData sheetId="0"/>
      <sheetData sheetId="1"/>
      <sheetData sheetId="2"/>
      <sheetData sheetId="3"/>
      <sheetData sheetId="4">
        <row r="1">
          <cell r="A1" t="str">
            <v>العدالة الجنائية</v>
          </cell>
          <cell r="B1">
            <v>844</v>
          </cell>
        </row>
        <row r="2">
          <cell r="A2" t="str">
            <v>اللجوء إلى القضاء</v>
          </cell>
          <cell r="B2">
            <v>277</v>
          </cell>
        </row>
        <row r="3">
          <cell r="A3" t="str">
            <v>الجنسية والهوية</v>
          </cell>
          <cell r="B3">
            <v>566</v>
          </cell>
        </row>
        <row r="4">
          <cell r="A4" t="str">
            <v xml:space="preserve">الحماية من العنف </v>
          </cell>
          <cell r="B4">
            <v>627</v>
          </cell>
        </row>
        <row r="5">
          <cell r="A5" t="str">
            <v>الحماية من الاتجار بالأشخاص</v>
          </cell>
          <cell r="B5">
            <v>31</v>
          </cell>
        </row>
        <row r="6">
          <cell r="A6" t="str">
            <v>العمل</v>
          </cell>
          <cell r="B6">
            <v>333</v>
          </cell>
        </row>
        <row r="7">
          <cell r="A7" t="str">
            <v>الرعاية الاجتماعية</v>
          </cell>
          <cell r="B7">
            <v>174</v>
          </cell>
        </row>
        <row r="8">
          <cell r="A8" t="str">
            <v>الصحة</v>
          </cell>
          <cell r="B8">
            <v>202</v>
          </cell>
        </row>
        <row r="9">
          <cell r="A9" t="str">
            <v>التعليم</v>
          </cell>
          <cell r="B9">
            <v>455</v>
          </cell>
        </row>
        <row r="10">
          <cell r="A10" t="str">
            <v>أخرى</v>
          </cell>
          <cell r="B10">
            <v>702</v>
          </cell>
        </row>
        <row r="14">
          <cell r="C14" t="str">
            <v xml:space="preserve"> الرياض </v>
          </cell>
          <cell r="D14" t="str">
            <v xml:space="preserve"> مكة المكرمة</v>
          </cell>
          <cell r="E14" t="str">
            <v xml:space="preserve"> المدينة المنورة</v>
          </cell>
          <cell r="F14" t="str">
            <v xml:space="preserve"> القصيم</v>
          </cell>
          <cell r="G14" t="str">
            <v>المنطقة الشرقية</v>
          </cell>
          <cell r="H14" t="str">
            <v xml:space="preserve"> عسير</v>
          </cell>
          <cell r="I14" t="str">
            <v xml:space="preserve"> تبوك</v>
          </cell>
          <cell r="J14" t="str">
            <v xml:space="preserve"> حائل</v>
          </cell>
          <cell r="K14" t="str">
            <v xml:space="preserve"> جازان</v>
          </cell>
          <cell r="L14" t="str">
            <v xml:space="preserve"> الجوف</v>
          </cell>
          <cell r="M14" t="str">
            <v xml:space="preserve"> نجران</v>
          </cell>
          <cell r="N14" t="str">
            <v xml:space="preserve"> الحدود الشمالية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1090</v>
          </cell>
          <cell r="D16">
            <v>978</v>
          </cell>
          <cell r="E16">
            <v>164</v>
          </cell>
          <cell r="F16">
            <v>145</v>
          </cell>
          <cell r="G16">
            <v>220</v>
          </cell>
          <cell r="H16">
            <v>107</v>
          </cell>
          <cell r="I16">
            <v>61</v>
          </cell>
          <cell r="J16">
            <v>79</v>
          </cell>
          <cell r="K16">
            <v>1114</v>
          </cell>
          <cell r="L16">
            <v>85</v>
          </cell>
          <cell r="M16">
            <v>94</v>
          </cell>
          <cell r="N16">
            <v>74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عدد الشكاوى"/>
      <sheetName val="الجنس"/>
      <sheetName val="الجنسية"/>
      <sheetName val="حالة الشكوى"/>
      <sheetName val="الرسم البياني"/>
      <sheetName val="الجداول المختصرة"/>
    </sheetNames>
    <sheetDataSet>
      <sheetData sheetId="0"/>
      <sheetData sheetId="1"/>
      <sheetData sheetId="2"/>
      <sheetData sheetId="3"/>
      <sheetData sheetId="4">
        <row r="1">
          <cell r="A1" t="str">
            <v>أخرى</v>
          </cell>
          <cell r="B1">
            <v>725</v>
          </cell>
          <cell r="C1">
            <v>702</v>
          </cell>
        </row>
        <row r="2">
          <cell r="A2" t="str">
            <v>الحماية من الاتجار بالأشخاص</v>
          </cell>
          <cell r="B2">
            <v>106</v>
          </cell>
          <cell r="C2">
            <v>31</v>
          </cell>
        </row>
        <row r="3">
          <cell r="A3" t="str">
            <v>العمل</v>
          </cell>
          <cell r="B3">
            <v>371</v>
          </cell>
          <cell r="C3">
            <v>333</v>
          </cell>
        </row>
        <row r="4">
          <cell r="A4" t="str">
            <v>الرعاية الاجتماعية</v>
          </cell>
          <cell r="B4">
            <v>208</v>
          </cell>
          <cell r="C4">
            <v>174</v>
          </cell>
        </row>
        <row r="5">
          <cell r="A5" t="str">
            <v>الصحة</v>
          </cell>
          <cell r="B5">
            <v>194</v>
          </cell>
          <cell r="C5">
            <v>202</v>
          </cell>
        </row>
        <row r="6">
          <cell r="A6" t="str">
            <v>التعليم</v>
          </cell>
          <cell r="B6">
            <v>148</v>
          </cell>
          <cell r="C6">
            <v>455</v>
          </cell>
        </row>
        <row r="7">
          <cell r="A7" t="str">
            <v xml:space="preserve">الحماية من العنف </v>
          </cell>
          <cell r="B7">
            <v>680</v>
          </cell>
          <cell r="C7">
            <v>627</v>
          </cell>
        </row>
        <row r="8">
          <cell r="A8" t="str">
            <v>الجنسية والهوية</v>
          </cell>
          <cell r="B8">
            <v>572</v>
          </cell>
          <cell r="C8">
            <v>566</v>
          </cell>
        </row>
        <row r="9">
          <cell r="A9" t="str">
            <v>اللجوء إلى القضاء</v>
          </cell>
          <cell r="B9">
            <v>396</v>
          </cell>
          <cell r="C9">
            <v>277</v>
          </cell>
        </row>
        <row r="10">
          <cell r="A10" t="str">
            <v>العدالة الجنائية</v>
          </cell>
          <cell r="B10">
            <v>1193</v>
          </cell>
          <cell r="C10">
            <v>844</v>
          </cell>
        </row>
        <row r="14">
          <cell r="C14" t="str">
            <v xml:space="preserve"> الرياض </v>
          </cell>
          <cell r="D14" t="str">
            <v xml:space="preserve"> مكة المكرمة</v>
          </cell>
          <cell r="E14" t="str">
            <v xml:space="preserve"> المدينة المنورة</v>
          </cell>
          <cell r="F14" t="str">
            <v xml:space="preserve"> القصيم</v>
          </cell>
          <cell r="G14" t="str">
            <v>المنطقة الشرقية</v>
          </cell>
          <cell r="H14" t="str">
            <v xml:space="preserve"> عسير</v>
          </cell>
          <cell r="I14" t="str">
            <v xml:space="preserve"> تبوك</v>
          </cell>
          <cell r="J14" t="str">
            <v xml:space="preserve"> حائل</v>
          </cell>
          <cell r="K14" t="str">
            <v>الحدود الشمالية</v>
          </cell>
          <cell r="L14" t="str">
            <v>جازان</v>
          </cell>
          <cell r="M14" t="str">
            <v xml:space="preserve"> نجران</v>
          </cell>
          <cell r="N14" t="str">
            <v>الجوف</v>
          </cell>
        </row>
        <row r="16">
          <cell r="C16">
            <v>1430</v>
          </cell>
          <cell r="D16">
            <v>986</v>
          </cell>
          <cell r="E16">
            <v>199</v>
          </cell>
          <cell r="F16">
            <v>100</v>
          </cell>
          <cell r="G16">
            <v>336</v>
          </cell>
          <cell r="H16">
            <v>147</v>
          </cell>
          <cell r="I16">
            <v>65</v>
          </cell>
          <cell r="J16">
            <v>92</v>
          </cell>
          <cell r="K16">
            <v>145</v>
          </cell>
          <cell r="L16">
            <v>960</v>
          </cell>
          <cell r="M16">
            <v>53</v>
          </cell>
          <cell r="N16">
            <v>80</v>
          </cell>
        </row>
        <row r="17">
          <cell r="C17">
            <v>1090</v>
          </cell>
          <cell r="D17">
            <v>978</v>
          </cell>
          <cell r="E17">
            <v>164</v>
          </cell>
          <cell r="F17">
            <v>145</v>
          </cell>
          <cell r="G17">
            <v>220</v>
          </cell>
          <cell r="H17">
            <v>107</v>
          </cell>
          <cell r="I17">
            <v>61</v>
          </cell>
          <cell r="J17">
            <v>79</v>
          </cell>
          <cell r="K17">
            <v>74</v>
          </cell>
          <cell r="L17">
            <v>1114</v>
          </cell>
          <cell r="M17">
            <v>94</v>
          </cell>
          <cell r="N17">
            <v>85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N47"/>
  <sheetViews>
    <sheetView topLeftCell="A16" zoomScale="60" zoomScaleNormal="60" workbookViewId="0">
      <selection activeCell="P21" sqref="P21"/>
    </sheetView>
  </sheetViews>
  <sheetFormatPr defaultRowHeight="14.25" x14ac:dyDescent="0.2"/>
  <sheetData>
    <row r="5" spans="4:14" ht="15.75" x14ac:dyDescent="0.25">
      <c r="D5" s="75"/>
      <c r="E5" s="75"/>
      <c r="F5" s="75"/>
      <c r="G5" s="75"/>
      <c r="H5" s="75"/>
      <c r="I5" s="75"/>
      <c r="J5" s="75"/>
      <c r="K5" s="75"/>
      <c r="L5" s="75"/>
      <c r="M5" s="40"/>
      <c r="N5" s="75" t="s">
        <v>0</v>
      </c>
    </row>
    <row r="6" spans="4:14" ht="15.75" x14ac:dyDescent="0.25"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</row>
    <row r="7" spans="4:14" ht="16.5" thickBot="1" x14ac:dyDescent="0.3"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</row>
    <row r="8" spans="4:14" ht="32.25" thickBot="1" x14ac:dyDescent="0.25">
      <c r="D8" s="41" t="s">
        <v>1</v>
      </c>
      <c r="E8" s="42" t="s">
        <v>2</v>
      </c>
      <c r="F8" s="42" t="s">
        <v>3</v>
      </c>
      <c r="G8" s="42" t="s">
        <v>4</v>
      </c>
      <c r="H8" s="42" t="s">
        <v>5</v>
      </c>
      <c r="I8" s="42" t="s">
        <v>6</v>
      </c>
      <c r="J8" s="42" t="s">
        <v>7</v>
      </c>
      <c r="K8" s="42" t="s">
        <v>8</v>
      </c>
      <c r="L8" s="42" t="s">
        <v>9</v>
      </c>
      <c r="M8" s="42" t="s">
        <v>10</v>
      </c>
      <c r="N8" s="42" t="s">
        <v>11</v>
      </c>
    </row>
    <row r="9" spans="4:14" ht="32.25" thickBot="1" x14ac:dyDescent="0.25">
      <c r="D9" s="43">
        <v>0.22500000000000001</v>
      </c>
      <c r="E9" s="44">
        <v>485</v>
      </c>
      <c r="F9" s="45">
        <v>46</v>
      </c>
      <c r="G9" s="45">
        <v>7</v>
      </c>
      <c r="H9" s="46">
        <v>14</v>
      </c>
      <c r="I9" s="45">
        <v>21</v>
      </c>
      <c r="J9" s="46">
        <v>95</v>
      </c>
      <c r="K9" s="45">
        <v>21</v>
      </c>
      <c r="L9" s="46">
        <v>98</v>
      </c>
      <c r="M9" s="46">
        <v>183</v>
      </c>
      <c r="N9" s="46" t="s">
        <v>12</v>
      </c>
    </row>
    <row r="10" spans="4:14" ht="32.25" thickBot="1" x14ac:dyDescent="0.25">
      <c r="D10" s="43">
        <v>0.13</v>
      </c>
      <c r="E10" s="44">
        <v>280</v>
      </c>
      <c r="F10" s="45">
        <v>6</v>
      </c>
      <c r="G10" s="46">
        <v>4</v>
      </c>
      <c r="H10" s="46">
        <v>11</v>
      </c>
      <c r="I10" s="46">
        <v>11</v>
      </c>
      <c r="J10" s="45">
        <v>80</v>
      </c>
      <c r="K10" s="45">
        <v>30</v>
      </c>
      <c r="L10" s="46">
        <v>54</v>
      </c>
      <c r="M10" s="45">
        <v>87</v>
      </c>
      <c r="N10" s="46" t="s">
        <v>13</v>
      </c>
    </row>
    <row r="11" spans="4:14" ht="32.25" thickBot="1" x14ac:dyDescent="0.25">
      <c r="D11" s="43">
        <v>0.104</v>
      </c>
      <c r="E11" s="44">
        <v>223</v>
      </c>
      <c r="F11" s="45">
        <v>10</v>
      </c>
      <c r="G11" s="45">
        <v>6</v>
      </c>
      <c r="H11" s="46">
        <v>51</v>
      </c>
      <c r="I11" s="45">
        <v>7</v>
      </c>
      <c r="J11" s="45">
        <v>40</v>
      </c>
      <c r="K11" s="45">
        <v>21</v>
      </c>
      <c r="L11" s="45">
        <v>56</v>
      </c>
      <c r="M11" s="45">
        <v>32</v>
      </c>
      <c r="N11" s="46" t="s">
        <v>14</v>
      </c>
    </row>
    <row r="12" spans="4:14" ht="16.5" thickBot="1" x14ac:dyDescent="0.25">
      <c r="D12" s="43">
        <v>7.8E-2</v>
      </c>
      <c r="E12" s="47">
        <v>168</v>
      </c>
      <c r="F12" s="45">
        <v>28</v>
      </c>
      <c r="G12" s="46" t="s">
        <v>15</v>
      </c>
      <c r="H12" s="46">
        <v>3</v>
      </c>
      <c r="I12" s="46">
        <v>11</v>
      </c>
      <c r="J12" s="45">
        <v>21</v>
      </c>
      <c r="K12" s="46">
        <v>19</v>
      </c>
      <c r="L12" s="45">
        <v>57</v>
      </c>
      <c r="M12" s="45">
        <v>29</v>
      </c>
      <c r="N12" s="46" t="s">
        <v>16</v>
      </c>
    </row>
    <row r="13" spans="4:14" ht="32.25" thickBot="1" x14ac:dyDescent="0.25">
      <c r="D13" s="43">
        <v>5.6000000000000001E-2</v>
      </c>
      <c r="E13" s="44">
        <v>120</v>
      </c>
      <c r="F13" s="45">
        <v>2</v>
      </c>
      <c r="G13" s="45">
        <v>2</v>
      </c>
      <c r="H13" s="46">
        <v>15</v>
      </c>
      <c r="I13" s="45">
        <v>6</v>
      </c>
      <c r="J13" s="46">
        <v>14</v>
      </c>
      <c r="K13" s="46">
        <v>13</v>
      </c>
      <c r="L13" s="45">
        <v>28</v>
      </c>
      <c r="M13" s="45">
        <v>40</v>
      </c>
      <c r="N13" s="46" t="s">
        <v>17</v>
      </c>
    </row>
    <row r="14" spans="4:14" ht="16.5" thickBot="1" x14ac:dyDescent="0.25">
      <c r="D14" s="43">
        <v>4.8000000000000001E-2</v>
      </c>
      <c r="E14" s="47">
        <v>103</v>
      </c>
      <c r="F14" s="45">
        <v>2</v>
      </c>
      <c r="G14" s="45">
        <v>2</v>
      </c>
      <c r="H14" s="46">
        <v>8</v>
      </c>
      <c r="I14" s="45">
        <v>2</v>
      </c>
      <c r="J14" s="45">
        <v>22</v>
      </c>
      <c r="K14" s="46">
        <v>14</v>
      </c>
      <c r="L14" s="45">
        <v>22</v>
      </c>
      <c r="M14" s="46">
        <v>31</v>
      </c>
      <c r="N14" s="46" t="s">
        <v>18</v>
      </c>
    </row>
    <row r="15" spans="4:14" ht="16.5" thickBot="1" x14ac:dyDescent="0.25">
      <c r="D15" s="43">
        <v>1.9E-2</v>
      </c>
      <c r="E15" s="44">
        <v>41</v>
      </c>
      <c r="F15" s="46">
        <v>4</v>
      </c>
      <c r="G15" s="46" t="s">
        <v>15</v>
      </c>
      <c r="H15" s="46">
        <v>3</v>
      </c>
      <c r="I15" s="46">
        <v>1</v>
      </c>
      <c r="J15" s="46">
        <v>4</v>
      </c>
      <c r="K15" s="45">
        <v>7</v>
      </c>
      <c r="L15" s="46">
        <v>14</v>
      </c>
      <c r="M15" s="46">
        <v>8</v>
      </c>
      <c r="N15" s="46" t="s">
        <v>19</v>
      </c>
    </row>
    <row r="16" spans="4:14" ht="48" thickBot="1" x14ac:dyDescent="0.25">
      <c r="D16" s="48">
        <v>0.01</v>
      </c>
      <c r="E16" s="47">
        <v>22</v>
      </c>
      <c r="F16" s="46">
        <v>3</v>
      </c>
      <c r="G16" s="46" t="s">
        <v>15</v>
      </c>
      <c r="H16" s="46">
        <v>1</v>
      </c>
      <c r="I16" s="46" t="s">
        <v>15</v>
      </c>
      <c r="J16" s="46" t="s">
        <v>15</v>
      </c>
      <c r="K16" s="46">
        <v>4</v>
      </c>
      <c r="L16" s="46">
        <v>1</v>
      </c>
      <c r="M16" s="46">
        <v>13</v>
      </c>
      <c r="N16" s="46" t="s">
        <v>20</v>
      </c>
    </row>
    <row r="17" spans="4:14" ht="16.5" thickBot="1" x14ac:dyDescent="0.25">
      <c r="D17" s="48">
        <v>0.33</v>
      </c>
      <c r="E17" s="49">
        <v>709</v>
      </c>
      <c r="F17" s="50">
        <v>83</v>
      </c>
      <c r="G17" s="50">
        <v>14</v>
      </c>
      <c r="H17" s="51">
        <v>32</v>
      </c>
      <c r="I17" s="50">
        <v>14</v>
      </c>
      <c r="J17" s="51">
        <v>130</v>
      </c>
      <c r="K17" s="51">
        <v>109</v>
      </c>
      <c r="L17" s="50">
        <v>119</v>
      </c>
      <c r="M17" s="50">
        <v>208</v>
      </c>
      <c r="N17" s="50" t="s">
        <v>21</v>
      </c>
    </row>
    <row r="18" spans="4:14" ht="16.5" thickBot="1" x14ac:dyDescent="0.25">
      <c r="D18" s="52"/>
      <c r="E18" s="53">
        <v>2151</v>
      </c>
      <c r="F18" s="54">
        <v>184</v>
      </c>
      <c r="G18" s="54">
        <v>35</v>
      </c>
      <c r="H18" s="54">
        <v>138</v>
      </c>
      <c r="I18" s="53">
        <v>73</v>
      </c>
      <c r="J18" s="54">
        <v>406</v>
      </c>
      <c r="K18" s="53">
        <v>238</v>
      </c>
      <c r="L18" s="54">
        <v>449</v>
      </c>
      <c r="M18" s="54">
        <v>628</v>
      </c>
      <c r="N18" s="55" t="s">
        <v>2</v>
      </c>
    </row>
    <row r="19" spans="4:14" ht="32.25" thickBot="1" x14ac:dyDescent="0.25">
      <c r="D19" s="56">
        <v>1</v>
      </c>
      <c r="E19" s="57">
        <v>1</v>
      </c>
      <c r="F19" s="58">
        <v>8.5999999999999993E-2</v>
      </c>
      <c r="G19" s="58">
        <v>1.6E-2</v>
      </c>
      <c r="H19" s="58">
        <v>6.4000000000000001E-2</v>
      </c>
      <c r="I19" s="58">
        <v>3.4000000000000002E-2</v>
      </c>
      <c r="J19" s="58">
        <v>0.189</v>
      </c>
      <c r="K19" s="58">
        <v>0.111</v>
      </c>
      <c r="L19" s="58">
        <v>0.20899999999999999</v>
      </c>
      <c r="M19" s="58">
        <v>0.29099999999999998</v>
      </c>
      <c r="N19" s="59" t="s">
        <v>22</v>
      </c>
    </row>
    <row r="20" spans="4:14" ht="15.75" x14ac:dyDescent="0.25"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</row>
    <row r="21" spans="4:14" ht="15.75" x14ac:dyDescent="0.25"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</row>
    <row r="22" spans="4:14" ht="15.75" x14ac:dyDescent="0.25"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40" t="s">
        <v>23</v>
      </c>
    </row>
    <row r="23" spans="4:14" ht="15.75" x14ac:dyDescent="0.25"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</row>
    <row r="24" spans="4:14" ht="16.5" thickBot="1" x14ac:dyDescent="0.3"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</row>
    <row r="25" spans="4:14" ht="16.5" thickBot="1" x14ac:dyDescent="0.25">
      <c r="D25" s="41" t="s">
        <v>1</v>
      </c>
      <c r="E25" s="42" t="s">
        <v>2</v>
      </c>
      <c r="F25" s="42" t="s">
        <v>3</v>
      </c>
      <c r="G25" s="42" t="s">
        <v>4</v>
      </c>
      <c r="H25" s="42" t="s">
        <v>5</v>
      </c>
      <c r="I25" s="42" t="s">
        <v>6</v>
      </c>
      <c r="J25" s="42" t="s">
        <v>7</v>
      </c>
      <c r="K25" s="42" t="s">
        <v>24</v>
      </c>
      <c r="L25" s="42" t="s">
        <v>9</v>
      </c>
      <c r="M25" s="42" t="s">
        <v>10</v>
      </c>
      <c r="N25" s="42" t="s">
        <v>25</v>
      </c>
    </row>
    <row r="26" spans="4:14" ht="16.5" thickBot="1" x14ac:dyDescent="0.25">
      <c r="D26" s="43">
        <v>0.627</v>
      </c>
      <c r="E26" s="60">
        <v>1349</v>
      </c>
      <c r="F26" s="45">
        <v>128</v>
      </c>
      <c r="G26" s="46">
        <v>27</v>
      </c>
      <c r="H26" s="46">
        <v>58</v>
      </c>
      <c r="I26" s="46">
        <v>45</v>
      </c>
      <c r="J26" s="45">
        <v>308</v>
      </c>
      <c r="K26" s="46">
        <v>141</v>
      </c>
      <c r="L26" s="46">
        <v>220</v>
      </c>
      <c r="M26" s="46">
        <v>422</v>
      </c>
      <c r="N26" s="46" t="s">
        <v>26</v>
      </c>
    </row>
    <row r="27" spans="4:14" ht="16.5" thickBot="1" x14ac:dyDescent="0.25">
      <c r="D27" s="43">
        <v>0.373</v>
      </c>
      <c r="E27" s="61">
        <v>802</v>
      </c>
      <c r="F27" s="51">
        <v>56</v>
      </c>
      <c r="G27" s="50">
        <v>8</v>
      </c>
      <c r="H27" s="51">
        <v>80</v>
      </c>
      <c r="I27" s="51">
        <v>28</v>
      </c>
      <c r="J27" s="50">
        <v>98</v>
      </c>
      <c r="K27" s="51">
        <v>97</v>
      </c>
      <c r="L27" s="50">
        <v>229</v>
      </c>
      <c r="M27" s="50">
        <v>206</v>
      </c>
      <c r="N27" s="50" t="s">
        <v>27</v>
      </c>
    </row>
    <row r="28" spans="4:14" ht="16.5" thickBot="1" x14ac:dyDescent="0.25">
      <c r="D28" s="56">
        <v>1</v>
      </c>
      <c r="E28" s="53">
        <v>2151</v>
      </c>
      <c r="F28" s="54">
        <v>184</v>
      </c>
      <c r="G28" s="54">
        <v>35</v>
      </c>
      <c r="H28" s="54">
        <v>138</v>
      </c>
      <c r="I28" s="53">
        <v>73</v>
      </c>
      <c r="J28" s="54">
        <v>406</v>
      </c>
      <c r="K28" s="53">
        <v>238</v>
      </c>
      <c r="L28" s="54">
        <v>449</v>
      </c>
      <c r="M28" s="54">
        <v>628</v>
      </c>
      <c r="N28" s="54" t="s">
        <v>28</v>
      </c>
    </row>
    <row r="29" spans="4:14" ht="15.75" x14ac:dyDescent="0.25"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</row>
    <row r="30" spans="4:14" ht="15.75" x14ac:dyDescent="0.25">
      <c r="D30" s="75"/>
      <c r="E30" s="75"/>
      <c r="F30" s="75"/>
      <c r="G30" s="75"/>
      <c r="H30" s="75"/>
      <c r="I30" s="75"/>
      <c r="J30" s="75"/>
      <c r="K30" s="62"/>
      <c r="L30" s="62"/>
      <c r="M30" s="75"/>
      <c r="N30" s="75"/>
    </row>
    <row r="31" spans="4:14" ht="15.75" x14ac:dyDescent="0.25"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 t="s">
        <v>29</v>
      </c>
    </row>
    <row r="32" spans="4:14" ht="15.75" x14ac:dyDescent="0.25"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</row>
    <row r="33" spans="4:14" ht="16.5" thickBot="1" x14ac:dyDescent="0.3"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</row>
    <row r="34" spans="4:14" ht="32.25" thickBot="1" x14ac:dyDescent="0.25">
      <c r="D34" s="41" t="s">
        <v>1</v>
      </c>
      <c r="E34" s="63" t="s">
        <v>2</v>
      </c>
      <c r="F34" s="63" t="s">
        <v>3</v>
      </c>
      <c r="G34" s="63" t="s">
        <v>4</v>
      </c>
      <c r="H34" s="63" t="s">
        <v>5</v>
      </c>
      <c r="I34" s="63" t="s">
        <v>6</v>
      </c>
      <c r="J34" s="63" t="s">
        <v>7</v>
      </c>
      <c r="K34" s="63" t="s">
        <v>8</v>
      </c>
      <c r="L34" s="63" t="s">
        <v>9</v>
      </c>
      <c r="M34" s="63" t="s">
        <v>10</v>
      </c>
      <c r="N34" s="63" t="s">
        <v>30</v>
      </c>
    </row>
    <row r="35" spans="4:14" ht="16.5" thickBot="1" x14ac:dyDescent="0.25">
      <c r="D35" s="43">
        <v>0.73799999999999999</v>
      </c>
      <c r="E35" s="64">
        <v>1588</v>
      </c>
      <c r="F35" s="65">
        <v>121</v>
      </c>
      <c r="G35" s="65">
        <v>30</v>
      </c>
      <c r="H35" s="65">
        <v>116</v>
      </c>
      <c r="I35" s="66">
        <v>59</v>
      </c>
      <c r="J35" s="65">
        <v>312</v>
      </c>
      <c r="K35" s="65">
        <v>190</v>
      </c>
      <c r="L35" s="65">
        <v>301</v>
      </c>
      <c r="M35" s="66">
        <v>459</v>
      </c>
      <c r="N35" s="66" t="s">
        <v>31</v>
      </c>
    </row>
    <row r="36" spans="4:14" ht="16.5" thickBot="1" x14ac:dyDescent="0.25">
      <c r="D36" s="67">
        <v>0.26200000000000001</v>
      </c>
      <c r="E36" s="68">
        <v>563</v>
      </c>
      <c r="F36" s="69">
        <v>63</v>
      </c>
      <c r="G36" s="70">
        <v>5</v>
      </c>
      <c r="H36" s="69">
        <v>22</v>
      </c>
      <c r="I36" s="70">
        <v>14</v>
      </c>
      <c r="J36" s="70">
        <v>94</v>
      </c>
      <c r="K36" s="70">
        <v>48</v>
      </c>
      <c r="L36" s="70">
        <v>148</v>
      </c>
      <c r="M36" s="69">
        <v>169</v>
      </c>
      <c r="N36" s="70" t="s">
        <v>32</v>
      </c>
    </row>
    <row r="37" spans="4:14" ht="16.5" thickBot="1" x14ac:dyDescent="0.25">
      <c r="D37" s="71">
        <v>1</v>
      </c>
      <c r="E37" s="72">
        <v>2151</v>
      </c>
      <c r="F37" s="73">
        <v>184</v>
      </c>
      <c r="G37" s="73">
        <v>35</v>
      </c>
      <c r="H37" s="73">
        <v>138</v>
      </c>
      <c r="I37" s="72">
        <v>73</v>
      </c>
      <c r="J37" s="73">
        <v>406</v>
      </c>
      <c r="K37" s="72">
        <v>238</v>
      </c>
      <c r="L37" s="73">
        <v>449</v>
      </c>
      <c r="M37" s="73">
        <v>628</v>
      </c>
      <c r="N37" s="73" t="s">
        <v>28</v>
      </c>
    </row>
    <row r="38" spans="4:14" ht="15.75" x14ac:dyDescent="0.25"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</row>
    <row r="39" spans="4:14" ht="15.75" x14ac:dyDescent="0.25"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</row>
    <row r="40" spans="4:14" ht="15.75" x14ac:dyDescent="0.25"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 t="s">
        <v>33</v>
      </c>
    </row>
    <row r="41" spans="4:14" ht="15.75" x14ac:dyDescent="0.25"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</row>
    <row r="42" spans="4:14" ht="16.5" thickBot="1" x14ac:dyDescent="0.3"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</row>
    <row r="43" spans="4:14" ht="16.5" thickBot="1" x14ac:dyDescent="0.3">
      <c r="D43" s="75"/>
      <c r="E43" s="75"/>
      <c r="F43" s="75"/>
      <c r="G43" s="75"/>
      <c r="H43" s="75"/>
      <c r="I43" s="75"/>
      <c r="J43" s="75"/>
      <c r="K43" s="75"/>
      <c r="L43" s="41" t="s">
        <v>1</v>
      </c>
      <c r="M43" s="63" t="s">
        <v>34</v>
      </c>
      <c r="N43" s="63" t="s">
        <v>35</v>
      </c>
    </row>
    <row r="44" spans="4:14" ht="16.5" thickBot="1" x14ac:dyDescent="0.3">
      <c r="D44" s="75"/>
      <c r="E44" s="75"/>
      <c r="F44" s="75"/>
      <c r="G44" s="75"/>
      <c r="H44" s="75"/>
      <c r="I44" s="75"/>
      <c r="J44" s="75"/>
      <c r="K44" s="75"/>
      <c r="L44" s="43">
        <v>0.65600000000000003</v>
      </c>
      <c r="M44" s="64">
        <v>1411</v>
      </c>
      <c r="N44" s="66" t="s">
        <v>35</v>
      </c>
    </row>
    <row r="45" spans="4:14" ht="16.5" thickBot="1" x14ac:dyDescent="0.3">
      <c r="D45" s="75"/>
      <c r="E45" s="75"/>
      <c r="F45" s="75"/>
      <c r="G45" s="75"/>
      <c r="H45" s="75"/>
      <c r="I45" s="75"/>
      <c r="J45" s="75"/>
      <c r="K45" s="75"/>
      <c r="L45" s="67">
        <v>0.34399999999999997</v>
      </c>
      <c r="M45" s="74">
        <v>740</v>
      </c>
      <c r="N45" s="70" t="s">
        <v>36</v>
      </c>
    </row>
    <row r="46" spans="4:14" ht="16.5" thickBot="1" x14ac:dyDescent="0.3">
      <c r="D46" s="75"/>
      <c r="E46" s="75"/>
      <c r="F46" s="75"/>
      <c r="G46" s="75"/>
      <c r="H46" s="75"/>
      <c r="I46" s="75"/>
      <c r="J46" s="75"/>
      <c r="K46" s="75"/>
      <c r="L46" s="71">
        <v>1</v>
      </c>
      <c r="M46" s="72">
        <v>2151</v>
      </c>
      <c r="N46" s="73" t="s">
        <v>28</v>
      </c>
    </row>
    <row r="47" spans="4:14" ht="15.75" x14ac:dyDescent="0.25"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Q90"/>
  <sheetViews>
    <sheetView topLeftCell="A57" zoomScale="54" zoomScaleNormal="54" workbookViewId="0">
      <selection activeCell="S24" sqref="S24"/>
    </sheetView>
  </sheetViews>
  <sheetFormatPr defaultRowHeight="14.25" x14ac:dyDescent="0.2"/>
  <cols>
    <col min="3" max="3" width="5.625" customWidth="1"/>
    <col min="4" max="4" width="11.75" customWidth="1"/>
    <col min="13" max="13" width="9" customWidth="1"/>
    <col min="14" max="14" width="13.625" customWidth="1"/>
    <col min="16" max="16" width="7" customWidth="1"/>
    <col min="17" max="17" width="12.5" customWidth="1"/>
  </cols>
  <sheetData>
    <row r="5" spans="4:17" ht="15.75" x14ac:dyDescent="0.25"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 t="s">
        <v>37</v>
      </c>
    </row>
    <row r="6" spans="4:17" ht="15.75" x14ac:dyDescent="0.25"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</row>
    <row r="7" spans="4:17" ht="16.5" thickBot="1" x14ac:dyDescent="0.3"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</row>
    <row r="8" spans="4:17" ht="17.25" thickTop="1" thickBot="1" x14ac:dyDescent="0.25">
      <c r="D8" s="256" t="s">
        <v>28</v>
      </c>
      <c r="E8" s="256" t="s">
        <v>1</v>
      </c>
      <c r="F8" s="256" t="s">
        <v>4</v>
      </c>
      <c r="G8" s="256" t="s">
        <v>38</v>
      </c>
      <c r="H8" s="256" t="s">
        <v>5</v>
      </c>
      <c r="I8" s="256" t="s">
        <v>6</v>
      </c>
      <c r="J8" s="256" t="s">
        <v>7</v>
      </c>
      <c r="K8" s="256" t="s">
        <v>8</v>
      </c>
      <c r="L8" s="256" t="s">
        <v>3</v>
      </c>
      <c r="M8" s="256" t="s">
        <v>39</v>
      </c>
      <c r="N8" s="256" t="s">
        <v>40</v>
      </c>
      <c r="O8" s="256" t="s">
        <v>10</v>
      </c>
      <c r="P8" s="258" t="s">
        <v>41</v>
      </c>
      <c r="Q8" s="259"/>
    </row>
    <row r="9" spans="4:17" ht="17.25" thickTop="1" thickBot="1" x14ac:dyDescent="0.25"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8" t="s">
        <v>11</v>
      </c>
      <c r="Q9" s="259"/>
    </row>
    <row r="10" spans="4:17" ht="16.5" thickTop="1" x14ac:dyDescent="0.2">
      <c r="D10" s="244">
        <v>698</v>
      </c>
      <c r="E10" s="260">
        <v>0.26300000000000001</v>
      </c>
      <c r="F10" s="242">
        <v>3</v>
      </c>
      <c r="G10" s="242">
        <v>8</v>
      </c>
      <c r="H10" s="242">
        <v>16</v>
      </c>
      <c r="I10" s="242">
        <v>9</v>
      </c>
      <c r="J10" s="244">
        <v>64</v>
      </c>
      <c r="K10" s="244">
        <v>42</v>
      </c>
      <c r="L10" s="244">
        <v>52</v>
      </c>
      <c r="M10" s="242">
        <v>31</v>
      </c>
      <c r="N10" s="242">
        <v>171</v>
      </c>
      <c r="O10" s="244">
        <v>302</v>
      </c>
      <c r="P10" s="248"/>
      <c r="Q10" s="249"/>
    </row>
    <row r="11" spans="4:17" ht="15.75" x14ac:dyDescent="0.2">
      <c r="D11" s="252"/>
      <c r="E11" s="261"/>
      <c r="F11" s="253"/>
      <c r="G11" s="253"/>
      <c r="H11" s="253"/>
      <c r="I11" s="253"/>
      <c r="J11" s="252"/>
      <c r="K11" s="252"/>
      <c r="L11" s="252"/>
      <c r="M11" s="253"/>
      <c r="N11" s="253"/>
      <c r="O11" s="252"/>
      <c r="P11" s="254"/>
      <c r="Q11" s="255"/>
    </row>
    <row r="12" spans="4:17" ht="16.5" thickBot="1" x14ac:dyDescent="0.25">
      <c r="D12" s="245"/>
      <c r="E12" s="262"/>
      <c r="F12" s="243"/>
      <c r="G12" s="243"/>
      <c r="H12" s="243"/>
      <c r="I12" s="243"/>
      <c r="J12" s="245"/>
      <c r="K12" s="245"/>
      <c r="L12" s="245"/>
      <c r="M12" s="243"/>
      <c r="N12" s="243"/>
      <c r="O12" s="245"/>
      <c r="P12" s="246" t="s">
        <v>12</v>
      </c>
      <c r="Q12" s="247"/>
    </row>
    <row r="13" spans="4:17" ht="16.5" thickTop="1" x14ac:dyDescent="0.2">
      <c r="D13" s="242">
        <v>212</v>
      </c>
      <c r="E13" s="250">
        <v>0.08</v>
      </c>
      <c r="F13" s="244">
        <v>1</v>
      </c>
      <c r="G13" s="242">
        <v>0</v>
      </c>
      <c r="H13" s="242">
        <v>4</v>
      </c>
      <c r="I13" s="242">
        <v>2</v>
      </c>
      <c r="J13" s="242">
        <v>16</v>
      </c>
      <c r="K13" s="244">
        <v>93</v>
      </c>
      <c r="L13" s="242">
        <v>3</v>
      </c>
      <c r="M13" s="244">
        <v>28</v>
      </c>
      <c r="N13" s="244">
        <v>39</v>
      </c>
      <c r="O13" s="244">
        <v>26</v>
      </c>
      <c r="P13" s="248" t="s">
        <v>42</v>
      </c>
      <c r="Q13" s="249"/>
    </row>
    <row r="14" spans="4:17" ht="16.5" thickBot="1" x14ac:dyDescent="0.25">
      <c r="D14" s="243"/>
      <c r="E14" s="251"/>
      <c r="F14" s="245"/>
      <c r="G14" s="243"/>
      <c r="H14" s="243"/>
      <c r="I14" s="243"/>
      <c r="J14" s="243"/>
      <c r="K14" s="245"/>
      <c r="L14" s="243"/>
      <c r="M14" s="245"/>
      <c r="N14" s="245"/>
      <c r="O14" s="245"/>
      <c r="P14" s="246" t="s">
        <v>43</v>
      </c>
      <c r="Q14" s="247"/>
    </row>
    <row r="15" spans="4:17" ht="17.25" thickTop="1" thickBot="1" x14ac:dyDescent="0.25">
      <c r="D15" s="76">
        <v>324</v>
      </c>
      <c r="E15" s="77">
        <v>0.13</v>
      </c>
      <c r="F15" s="78">
        <v>0</v>
      </c>
      <c r="G15" s="78">
        <v>10</v>
      </c>
      <c r="H15" s="78">
        <v>9</v>
      </c>
      <c r="I15" s="79">
        <v>1</v>
      </c>
      <c r="J15" s="79">
        <v>20</v>
      </c>
      <c r="K15" s="78">
        <v>41</v>
      </c>
      <c r="L15" s="78">
        <v>7</v>
      </c>
      <c r="M15" s="78">
        <v>17</v>
      </c>
      <c r="N15" s="79">
        <v>84</v>
      </c>
      <c r="O15" s="79">
        <v>153</v>
      </c>
      <c r="P15" s="240" t="s">
        <v>13</v>
      </c>
      <c r="Q15" s="241"/>
    </row>
    <row r="16" spans="4:17" ht="16.5" thickTop="1" x14ac:dyDescent="0.2">
      <c r="D16" s="244">
        <v>324</v>
      </c>
      <c r="E16" s="244" t="s">
        <v>44</v>
      </c>
      <c r="F16" s="242">
        <v>4</v>
      </c>
      <c r="G16" s="242">
        <v>5</v>
      </c>
      <c r="H16" s="244">
        <v>37</v>
      </c>
      <c r="I16" s="242">
        <v>8</v>
      </c>
      <c r="J16" s="244">
        <v>26</v>
      </c>
      <c r="K16" s="242">
        <v>31</v>
      </c>
      <c r="L16" s="242">
        <v>14</v>
      </c>
      <c r="M16" s="242">
        <v>13</v>
      </c>
      <c r="N16" s="242">
        <v>112</v>
      </c>
      <c r="O16" s="244">
        <v>74</v>
      </c>
      <c r="P16" s="248" t="s">
        <v>45</v>
      </c>
      <c r="Q16" s="249"/>
    </row>
    <row r="17" spans="4:17" ht="16.5" thickBot="1" x14ac:dyDescent="0.25">
      <c r="D17" s="245"/>
      <c r="E17" s="245"/>
      <c r="F17" s="243"/>
      <c r="G17" s="243"/>
      <c r="H17" s="245"/>
      <c r="I17" s="243"/>
      <c r="J17" s="245"/>
      <c r="K17" s="243"/>
      <c r="L17" s="243"/>
      <c r="M17" s="243"/>
      <c r="N17" s="243"/>
      <c r="O17" s="245"/>
      <c r="P17" s="246" t="s">
        <v>46</v>
      </c>
      <c r="Q17" s="247"/>
    </row>
    <row r="18" spans="4:17" ht="17.25" thickTop="1" thickBot="1" x14ac:dyDescent="0.25">
      <c r="D18" s="80">
        <v>282</v>
      </c>
      <c r="E18" s="79" t="s">
        <v>47</v>
      </c>
      <c r="F18" s="78">
        <v>0</v>
      </c>
      <c r="G18" s="79">
        <v>1</v>
      </c>
      <c r="H18" s="79">
        <v>28</v>
      </c>
      <c r="I18" s="78">
        <v>0</v>
      </c>
      <c r="J18" s="78">
        <v>12</v>
      </c>
      <c r="K18" s="79">
        <v>36</v>
      </c>
      <c r="L18" s="78">
        <v>13</v>
      </c>
      <c r="M18" s="78">
        <v>9</v>
      </c>
      <c r="N18" s="79">
        <v>96</v>
      </c>
      <c r="O18" s="79">
        <v>87</v>
      </c>
      <c r="P18" s="240" t="s">
        <v>16</v>
      </c>
      <c r="Q18" s="241"/>
    </row>
    <row r="19" spans="4:17" ht="16.5" thickTop="1" x14ac:dyDescent="0.2">
      <c r="D19" s="244">
        <v>150</v>
      </c>
      <c r="E19" s="244" t="s">
        <v>48</v>
      </c>
      <c r="F19" s="242">
        <v>0</v>
      </c>
      <c r="G19" s="242">
        <v>2</v>
      </c>
      <c r="H19" s="242">
        <v>5</v>
      </c>
      <c r="I19" s="242">
        <v>3</v>
      </c>
      <c r="J19" s="242">
        <v>8</v>
      </c>
      <c r="K19" s="242">
        <v>21</v>
      </c>
      <c r="L19" s="242">
        <v>3</v>
      </c>
      <c r="M19" s="242">
        <v>5</v>
      </c>
      <c r="N19" s="244">
        <v>62</v>
      </c>
      <c r="O19" s="242">
        <v>41</v>
      </c>
      <c r="P19" s="248" t="s">
        <v>49</v>
      </c>
      <c r="Q19" s="249"/>
    </row>
    <row r="20" spans="4:17" ht="16.5" thickBot="1" x14ac:dyDescent="0.25">
      <c r="D20" s="245"/>
      <c r="E20" s="245"/>
      <c r="F20" s="243"/>
      <c r="G20" s="243"/>
      <c r="H20" s="243"/>
      <c r="I20" s="243"/>
      <c r="J20" s="243"/>
      <c r="K20" s="243"/>
      <c r="L20" s="243"/>
      <c r="M20" s="243"/>
      <c r="N20" s="245"/>
      <c r="O20" s="243"/>
      <c r="P20" s="246" t="s">
        <v>50</v>
      </c>
      <c r="Q20" s="247"/>
    </row>
    <row r="21" spans="4:17" ht="17.25" thickTop="1" thickBot="1" x14ac:dyDescent="0.25">
      <c r="D21" s="76">
        <v>124</v>
      </c>
      <c r="E21" s="79" t="s">
        <v>51</v>
      </c>
      <c r="F21" s="79">
        <v>1</v>
      </c>
      <c r="G21" s="78">
        <v>0</v>
      </c>
      <c r="H21" s="79">
        <v>1</v>
      </c>
      <c r="I21" s="78">
        <v>0</v>
      </c>
      <c r="J21" s="78">
        <v>7</v>
      </c>
      <c r="K21" s="78">
        <v>8</v>
      </c>
      <c r="L21" s="78">
        <v>6</v>
      </c>
      <c r="M21" s="78">
        <v>9</v>
      </c>
      <c r="N21" s="79">
        <v>52</v>
      </c>
      <c r="O21" s="79">
        <v>40</v>
      </c>
      <c r="P21" s="240" t="s">
        <v>18</v>
      </c>
      <c r="Q21" s="241"/>
    </row>
    <row r="22" spans="4:17" ht="17.25" thickTop="1" thickBot="1" x14ac:dyDescent="0.25">
      <c r="D22" s="76">
        <v>52</v>
      </c>
      <c r="E22" s="81">
        <v>0.02</v>
      </c>
      <c r="F22" s="79">
        <v>1</v>
      </c>
      <c r="G22" s="78">
        <v>0</v>
      </c>
      <c r="H22" s="78">
        <v>2</v>
      </c>
      <c r="I22" s="79">
        <v>1</v>
      </c>
      <c r="J22" s="78">
        <v>5</v>
      </c>
      <c r="K22" s="78">
        <v>8</v>
      </c>
      <c r="L22" s="78">
        <v>0</v>
      </c>
      <c r="M22" s="78">
        <v>5</v>
      </c>
      <c r="N22" s="78">
        <v>18</v>
      </c>
      <c r="O22" s="78">
        <v>12</v>
      </c>
      <c r="P22" s="240" t="s">
        <v>19</v>
      </c>
      <c r="Q22" s="241"/>
    </row>
    <row r="23" spans="4:17" ht="16.5" thickTop="1" x14ac:dyDescent="0.2">
      <c r="D23" s="82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248" t="s">
        <v>53</v>
      </c>
      <c r="Q23" s="249"/>
    </row>
    <row r="24" spans="4:17" ht="16.5" thickBot="1" x14ac:dyDescent="0.25">
      <c r="D24" s="80">
        <v>15</v>
      </c>
      <c r="E24" s="79" t="s">
        <v>52</v>
      </c>
      <c r="F24" s="78">
        <v>0</v>
      </c>
      <c r="G24" s="78">
        <v>0</v>
      </c>
      <c r="H24" s="79">
        <v>1</v>
      </c>
      <c r="I24" s="78">
        <v>0</v>
      </c>
      <c r="J24" s="78">
        <v>2</v>
      </c>
      <c r="K24" s="79">
        <v>1</v>
      </c>
      <c r="L24" s="78">
        <v>0</v>
      </c>
      <c r="M24" s="78">
        <v>2</v>
      </c>
      <c r="N24" s="78">
        <v>0</v>
      </c>
      <c r="O24" s="78">
        <v>9</v>
      </c>
      <c r="P24" s="246" t="s">
        <v>54</v>
      </c>
      <c r="Q24" s="247"/>
    </row>
    <row r="25" spans="4:17" ht="16.5" thickTop="1" x14ac:dyDescent="0.2">
      <c r="D25" s="244">
        <v>447</v>
      </c>
      <c r="E25" s="244" t="s">
        <v>55</v>
      </c>
      <c r="F25" s="242">
        <v>10</v>
      </c>
      <c r="G25" s="242">
        <v>0</v>
      </c>
      <c r="H25" s="244">
        <v>62</v>
      </c>
      <c r="I25" s="244">
        <v>1</v>
      </c>
      <c r="J25" s="242">
        <v>33</v>
      </c>
      <c r="K25" s="244">
        <v>50</v>
      </c>
      <c r="L25" s="242">
        <v>15</v>
      </c>
      <c r="M25" s="242">
        <v>10</v>
      </c>
      <c r="N25" s="242">
        <v>110</v>
      </c>
      <c r="O25" s="244">
        <v>156</v>
      </c>
      <c r="P25" s="84"/>
      <c r="Q25" s="83"/>
    </row>
    <row r="26" spans="4:17" ht="16.5" thickBot="1" x14ac:dyDescent="0.25">
      <c r="D26" s="245"/>
      <c r="E26" s="245"/>
      <c r="F26" s="243"/>
      <c r="G26" s="243"/>
      <c r="H26" s="245"/>
      <c r="I26" s="245"/>
      <c r="J26" s="243"/>
      <c r="K26" s="245"/>
      <c r="L26" s="243"/>
      <c r="M26" s="243"/>
      <c r="N26" s="243"/>
      <c r="O26" s="245"/>
      <c r="P26" s="246" t="s">
        <v>21</v>
      </c>
      <c r="Q26" s="247"/>
    </row>
    <row r="27" spans="4:17" ht="17.25" thickTop="1" thickBot="1" x14ac:dyDescent="0.25">
      <c r="D27" s="85">
        <v>1</v>
      </c>
      <c r="E27" s="79"/>
      <c r="F27" s="79" t="s">
        <v>56</v>
      </c>
      <c r="G27" s="77">
        <v>0.01</v>
      </c>
      <c r="H27" s="79" t="s">
        <v>57</v>
      </c>
      <c r="I27" s="77">
        <v>0.01</v>
      </c>
      <c r="J27" s="79" t="s">
        <v>58</v>
      </c>
      <c r="K27" s="79" t="s">
        <v>59</v>
      </c>
      <c r="L27" s="79" t="s">
        <v>60</v>
      </c>
      <c r="M27" s="81">
        <v>0.05</v>
      </c>
      <c r="N27" s="79" t="s">
        <v>61</v>
      </c>
      <c r="O27" s="77">
        <v>0.34</v>
      </c>
      <c r="P27" s="240" t="s">
        <v>1</v>
      </c>
      <c r="Q27" s="241"/>
    </row>
    <row r="28" spans="4:17" ht="17.25" thickTop="1" thickBot="1" x14ac:dyDescent="0.25">
      <c r="D28" s="76">
        <v>2646</v>
      </c>
      <c r="E28" s="77">
        <v>1</v>
      </c>
      <c r="F28" s="79">
        <v>20</v>
      </c>
      <c r="G28" s="79">
        <v>26</v>
      </c>
      <c r="H28" s="79">
        <v>165</v>
      </c>
      <c r="I28" s="79">
        <v>25</v>
      </c>
      <c r="J28" s="79">
        <v>193</v>
      </c>
      <c r="K28" s="79">
        <v>331</v>
      </c>
      <c r="L28" s="78">
        <v>113</v>
      </c>
      <c r="M28" s="79">
        <v>129</v>
      </c>
      <c r="N28" s="79">
        <v>744</v>
      </c>
      <c r="O28" s="79">
        <v>900</v>
      </c>
      <c r="P28" s="240" t="s">
        <v>28</v>
      </c>
      <c r="Q28" s="241"/>
    </row>
    <row r="29" spans="4:17" ht="16.5" thickTop="1" x14ac:dyDescent="0.25"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</row>
    <row r="30" spans="4:17" ht="15.75" x14ac:dyDescent="0.25"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</row>
    <row r="31" spans="4:17" ht="15.75" x14ac:dyDescent="0.25"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</row>
    <row r="32" spans="4:17" ht="15.75" x14ac:dyDescent="0.25"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40"/>
      <c r="O32" s="75"/>
      <c r="P32" s="75"/>
      <c r="Q32" s="40" t="s">
        <v>62</v>
      </c>
    </row>
    <row r="33" spans="4:17" ht="15.75" x14ac:dyDescent="0.25"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</row>
    <row r="34" spans="4:17" ht="16.5" thickBot="1" x14ac:dyDescent="0.3"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</row>
    <row r="35" spans="4:17" ht="15.75" x14ac:dyDescent="0.25">
      <c r="D35" s="75"/>
      <c r="E35" s="75"/>
      <c r="F35" s="230" t="s">
        <v>28</v>
      </c>
      <c r="G35" s="230" t="s">
        <v>4</v>
      </c>
      <c r="H35" s="230" t="s">
        <v>38</v>
      </c>
      <c r="I35" s="230" t="s">
        <v>5</v>
      </c>
      <c r="J35" s="230" t="s">
        <v>6</v>
      </c>
      <c r="K35" s="230" t="s">
        <v>7</v>
      </c>
      <c r="L35" s="230" t="s">
        <v>8</v>
      </c>
      <c r="M35" s="230" t="s">
        <v>3</v>
      </c>
      <c r="N35" s="230" t="s">
        <v>39</v>
      </c>
      <c r="O35" s="230" t="s">
        <v>40</v>
      </c>
      <c r="P35" s="230" t="s">
        <v>10</v>
      </c>
      <c r="Q35" s="86"/>
    </row>
    <row r="36" spans="4:17" ht="26.25" customHeight="1" thickBot="1" x14ac:dyDescent="0.3">
      <c r="D36" s="75"/>
      <c r="E36" s="75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87" t="s">
        <v>41</v>
      </c>
    </row>
    <row r="37" spans="4:17" ht="32.25" thickBot="1" x14ac:dyDescent="0.3">
      <c r="D37" s="75"/>
      <c r="E37" s="75"/>
      <c r="F37" s="88">
        <v>2646</v>
      </c>
      <c r="G37" s="89">
        <v>20</v>
      </c>
      <c r="H37" s="89">
        <v>26</v>
      </c>
      <c r="I37" s="89">
        <v>165</v>
      </c>
      <c r="J37" s="89">
        <v>25</v>
      </c>
      <c r="K37" s="89">
        <v>193</v>
      </c>
      <c r="L37" s="89">
        <v>331</v>
      </c>
      <c r="M37" s="90">
        <v>113</v>
      </c>
      <c r="N37" s="89">
        <v>129</v>
      </c>
      <c r="O37" s="89">
        <v>744</v>
      </c>
      <c r="P37" s="89">
        <v>900</v>
      </c>
      <c r="Q37" s="89" t="s">
        <v>63</v>
      </c>
    </row>
    <row r="38" spans="4:17" ht="32.25" thickBot="1" x14ac:dyDescent="0.3">
      <c r="D38" s="75"/>
      <c r="E38" s="75"/>
      <c r="F38" s="91">
        <v>1</v>
      </c>
      <c r="G38" s="89" t="s">
        <v>64</v>
      </c>
      <c r="H38" s="92">
        <v>0.01</v>
      </c>
      <c r="I38" s="89" t="s">
        <v>65</v>
      </c>
      <c r="J38" s="92">
        <v>0.01</v>
      </c>
      <c r="K38" s="89" t="s">
        <v>66</v>
      </c>
      <c r="L38" s="89" t="s">
        <v>67</v>
      </c>
      <c r="M38" s="89" t="s">
        <v>68</v>
      </c>
      <c r="N38" s="93">
        <v>0.05</v>
      </c>
      <c r="O38" s="89" t="s">
        <v>61</v>
      </c>
      <c r="P38" s="92">
        <v>0.34</v>
      </c>
      <c r="Q38" s="89" t="s">
        <v>69</v>
      </c>
    </row>
    <row r="39" spans="4:17" ht="32.25" thickBot="1" x14ac:dyDescent="0.3">
      <c r="D39" s="75"/>
      <c r="E39" s="75"/>
      <c r="F39" s="94">
        <v>2151</v>
      </c>
      <c r="G39" s="89">
        <v>35</v>
      </c>
      <c r="H39" s="89" t="s">
        <v>15</v>
      </c>
      <c r="I39" s="89">
        <v>138</v>
      </c>
      <c r="J39" s="89">
        <v>73</v>
      </c>
      <c r="K39" s="89">
        <v>406</v>
      </c>
      <c r="L39" s="89">
        <v>238</v>
      </c>
      <c r="M39" s="89">
        <v>184</v>
      </c>
      <c r="N39" s="89" t="s">
        <v>15</v>
      </c>
      <c r="O39" s="89">
        <v>449</v>
      </c>
      <c r="P39" s="89">
        <v>628</v>
      </c>
      <c r="Q39" s="89" t="s">
        <v>70</v>
      </c>
    </row>
    <row r="40" spans="4:17" ht="32.25" thickBot="1" x14ac:dyDescent="0.3">
      <c r="D40" s="75"/>
      <c r="E40" s="75"/>
      <c r="F40" s="91">
        <v>1</v>
      </c>
      <c r="G40" s="89" t="s">
        <v>71</v>
      </c>
      <c r="H40" s="89" t="s">
        <v>15</v>
      </c>
      <c r="I40" s="89" t="s">
        <v>72</v>
      </c>
      <c r="J40" s="89" t="s">
        <v>73</v>
      </c>
      <c r="K40" s="89" t="s">
        <v>74</v>
      </c>
      <c r="L40" s="95">
        <v>0.111</v>
      </c>
      <c r="M40" s="89" t="s">
        <v>75</v>
      </c>
      <c r="N40" s="89" t="s">
        <v>15</v>
      </c>
      <c r="O40" s="89" t="s">
        <v>76</v>
      </c>
      <c r="P40" s="89" t="s">
        <v>77</v>
      </c>
      <c r="Q40" s="89" t="s">
        <v>78</v>
      </c>
    </row>
    <row r="41" spans="4:17" ht="15.75" x14ac:dyDescent="0.25">
      <c r="D41" s="75"/>
      <c r="E41" s="75"/>
      <c r="F41" s="236">
        <v>0.23</v>
      </c>
      <c r="G41" s="234" t="s">
        <v>79</v>
      </c>
      <c r="H41" s="234" t="s">
        <v>15</v>
      </c>
      <c r="I41" s="234" t="s">
        <v>80</v>
      </c>
      <c r="J41" s="234" t="s">
        <v>81</v>
      </c>
      <c r="K41" s="234" t="s">
        <v>82</v>
      </c>
      <c r="L41" s="234" t="s">
        <v>83</v>
      </c>
      <c r="M41" s="234" t="s">
        <v>84</v>
      </c>
      <c r="N41" s="234" t="s">
        <v>15</v>
      </c>
      <c r="O41" s="234" t="s">
        <v>66</v>
      </c>
      <c r="P41" s="234" t="s">
        <v>85</v>
      </c>
      <c r="Q41" s="83" t="s">
        <v>86</v>
      </c>
    </row>
    <row r="42" spans="4:17" ht="16.5" thickBot="1" x14ac:dyDescent="0.3">
      <c r="D42" s="75"/>
      <c r="E42" s="75"/>
      <c r="F42" s="237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89" t="s">
        <v>87</v>
      </c>
    </row>
    <row r="43" spans="4:17" ht="15.75" x14ac:dyDescent="0.25"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</row>
    <row r="44" spans="4:17" ht="15.75" x14ac:dyDescent="0.25"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</row>
    <row r="45" spans="4:17" ht="15.75" x14ac:dyDescent="0.25"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40"/>
      <c r="O45" s="75"/>
      <c r="P45" s="75"/>
      <c r="Q45" s="40" t="s">
        <v>88</v>
      </c>
    </row>
    <row r="46" spans="4:17" ht="15.75" x14ac:dyDescent="0.25"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</row>
    <row r="47" spans="4:17" ht="16.5" thickBot="1" x14ac:dyDescent="0.3"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</row>
    <row r="48" spans="4:17" ht="30.75" customHeight="1" x14ac:dyDescent="0.25">
      <c r="D48" s="75"/>
      <c r="E48" s="75"/>
      <c r="F48" s="230" t="s">
        <v>28</v>
      </c>
      <c r="G48" s="230" t="s">
        <v>21</v>
      </c>
      <c r="H48" s="230" t="s">
        <v>20</v>
      </c>
      <c r="I48" s="230" t="s">
        <v>19</v>
      </c>
      <c r="J48" s="230" t="s">
        <v>18</v>
      </c>
      <c r="K48" s="230" t="s">
        <v>17</v>
      </c>
      <c r="L48" s="230" t="s">
        <v>16</v>
      </c>
      <c r="M48" s="230" t="s">
        <v>14</v>
      </c>
      <c r="N48" s="230" t="s">
        <v>89</v>
      </c>
      <c r="O48" s="230" t="s">
        <v>90</v>
      </c>
      <c r="P48" s="230" t="s">
        <v>12</v>
      </c>
      <c r="Q48" s="86"/>
    </row>
    <row r="49" spans="4:17" ht="32.25" customHeight="1" thickBot="1" x14ac:dyDescent="0.3">
      <c r="D49" s="75"/>
      <c r="E49" s="75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87" t="s">
        <v>11</v>
      </c>
    </row>
    <row r="50" spans="4:17" ht="32.25" thickBot="1" x14ac:dyDescent="0.3">
      <c r="D50" s="75"/>
      <c r="E50" s="75"/>
      <c r="F50" s="88">
        <v>2646</v>
      </c>
      <c r="G50" s="89">
        <v>447</v>
      </c>
      <c r="H50" s="90">
        <v>15</v>
      </c>
      <c r="I50" s="89">
        <v>52</v>
      </c>
      <c r="J50" s="89">
        <v>124</v>
      </c>
      <c r="K50" s="89">
        <v>150</v>
      </c>
      <c r="L50" s="90">
        <v>282</v>
      </c>
      <c r="M50" s="89">
        <v>324</v>
      </c>
      <c r="N50" s="89">
        <v>342</v>
      </c>
      <c r="O50" s="90">
        <v>212</v>
      </c>
      <c r="P50" s="89">
        <v>698</v>
      </c>
      <c r="Q50" s="89" t="s">
        <v>63</v>
      </c>
    </row>
    <row r="51" spans="4:17" ht="32.25" thickBot="1" x14ac:dyDescent="0.3">
      <c r="D51" s="75"/>
      <c r="E51" s="75"/>
      <c r="F51" s="91">
        <v>1</v>
      </c>
      <c r="G51" s="89" t="s">
        <v>91</v>
      </c>
      <c r="H51" s="89" t="s">
        <v>92</v>
      </c>
      <c r="I51" s="93">
        <v>0.02</v>
      </c>
      <c r="J51" s="89" t="s">
        <v>93</v>
      </c>
      <c r="K51" s="89" t="s">
        <v>48</v>
      </c>
      <c r="L51" s="89" t="s">
        <v>47</v>
      </c>
      <c r="M51" s="89" t="s">
        <v>94</v>
      </c>
      <c r="N51" s="92">
        <v>0.13</v>
      </c>
      <c r="O51" s="93">
        <v>0.08</v>
      </c>
      <c r="P51" s="89" t="s">
        <v>95</v>
      </c>
      <c r="Q51" s="89" t="s">
        <v>69</v>
      </c>
    </row>
    <row r="52" spans="4:17" ht="32.25" thickBot="1" x14ac:dyDescent="0.3">
      <c r="D52" s="75"/>
      <c r="E52" s="75"/>
      <c r="F52" s="94">
        <v>2151</v>
      </c>
      <c r="G52" s="89">
        <v>709</v>
      </c>
      <c r="H52" s="90">
        <v>22</v>
      </c>
      <c r="I52" s="90">
        <v>41</v>
      </c>
      <c r="J52" s="89">
        <v>103</v>
      </c>
      <c r="K52" s="89">
        <v>120</v>
      </c>
      <c r="L52" s="89">
        <v>168</v>
      </c>
      <c r="M52" s="89">
        <v>223</v>
      </c>
      <c r="N52" s="89">
        <v>280</v>
      </c>
      <c r="O52" s="89" t="s">
        <v>15</v>
      </c>
      <c r="P52" s="89">
        <v>485</v>
      </c>
      <c r="Q52" s="89" t="s">
        <v>70</v>
      </c>
    </row>
    <row r="53" spans="4:17" ht="32.25" thickBot="1" x14ac:dyDescent="0.3">
      <c r="D53" s="75"/>
      <c r="E53" s="75"/>
      <c r="F53" s="91">
        <v>1</v>
      </c>
      <c r="G53" s="93">
        <v>0.33</v>
      </c>
      <c r="H53" s="92">
        <v>0.01</v>
      </c>
      <c r="I53" s="89" t="s">
        <v>96</v>
      </c>
      <c r="J53" s="89" t="s">
        <v>97</v>
      </c>
      <c r="K53" s="89" t="s">
        <v>98</v>
      </c>
      <c r="L53" s="89" t="s">
        <v>99</v>
      </c>
      <c r="M53" s="89" t="s">
        <v>100</v>
      </c>
      <c r="N53" s="92">
        <v>0.13</v>
      </c>
      <c r="O53" s="89" t="s">
        <v>15</v>
      </c>
      <c r="P53" s="89" t="s">
        <v>101</v>
      </c>
      <c r="Q53" s="89" t="s">
        <v>78</v>
      </c>
    </row>
    <row r="54" spans="4:17" ht="15.75" x14ac:dyDescent="0.25">
      <c r="D54" s="75"/>
      <c r="E54" s="75"/>
      <c r="F54" s="236">
        <v>0.23</v>
      </c>
      <c r="G54" s="234" t="s">
        <v>102</v>
      </c>
      <c r="H54" s="234" t="s">
        <v>103</v>
      </c>
      <c r="I54" s="234" t="s">
        <v>104</v>
      </c>
      <c r="J54" s="234" t="s">
        <v>104</v>
      </c>
      <c r="K54" s="234" t="s">
        <v>104</v>
      </c>
      <c r="L54" s="234" t="s">
        <v>105</v>
      </c>
      <c r="M54" s="238">
        <v>1.7999999999999999E-2</v>
      </c>
      <c r="N54" s="238">
        <v>0</v>
      </c>
      <c r="O54" s="234" t="s">
        <v>15</v>
      </c>
      <c r="P54" s="234" t="s">
        <v>106</v>
      </c>
      <c r="Q54" s="83" t="s">
        <v>86</v>
      </c>
    </row>
    <row r="55" spans="4:17" ht="16.5" thickBot="1" x14ac:dyDescent="0.3">
      <c r="D55" s="75"/>
      <c r="E55" s="75"/>
      <c r="F55" s="237"/>
      <c r="G55" s="235"/>
      <c r="H55" s="235"/>
      <c r="I55" s="235"/>
      <c r="J55" s="235"/>
      <c r="K55" s="235"/>
      <c r="L55" s="235"/>
      <c r="M55" s="239"/>
      <c r="N55" s="239"/>
      <c r="O55" s="235"/>
      <c r="P55" s="235"/>
      <c r="Q55" s="89" t="s">
        <v>87</v>
      </c>
    </row>
    <row r="56" spans="4:17" ht="15.75" x14ac:dyDescent="0.25"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</row>
    <row r="57" spans="4:17" ht="15.75" x14ac:dyDescent="0.25"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</row>
    <row r="58" spans="4:17" ht="15.75" x14ac:dyDescent="0.25"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40"/>
    </row>
    <row r="59" spans="4:17" ht="15.75" x14ac:dyDescent="0.25"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40" t="s">
        <v>107</v>
      </c>
    </row>
    <row r="60" spans="4:17" ht="16.5" thickBot="1" x14ac:dyDescent="0.3"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</row>
    <row r="61" spans="4:17" ht="15.75" x14ac:dyDescent="0.2">
      <c r="D61" s="96"/>
      <c r="E61" s="230" t="s">
        <v>1</v>
      </c>
      <c r="F61" s="230" t="s">
        <v>28</v>
      </c>
      <c r="G61" s="230" t="s">
        <v>4</v>
      </c>
      <c r="H61" s="230" t="s">
        <v>38</v>
      </c>
      <c r="I61" s="230" t="s">
        <v>5</v>
      </c>
      <c r="J61" s="230" t="s">
        <v>6</v>
      </c>
      <c r="K61" s="230" t="s">
        <v>7</v>
      </c>
      <c r="L61" s="97"/>
      <c r="M61" s="230" t="s">
        <v>3</v>
      </c>
      <c r="N61" s="230" t="s">
        <v>39</v>
      </c>
      <c r="O61" s="230" t="s">
        <v>40</v>
      </c>
      <c r="P61" s="230" t="s">
        <v>10</v>
      </c>
      <c r="Q61" s="86"/>
    </row>
    <row r="62" spans="4:17" ht="76.5" customHeight="1" thickBot="1" x14ac:dyDescent="0.25">
      <c r="D62" s="98" t="s">
        <v>108</v>
      </c>
      <c r="E62" s="231"/>
      <c r="F62" s="231"/>
      <c r="G62" s="231"/>
      <c r="H62" s="231"/>
      <c r="I62" s="231"/>
      <c r="J62" s="231"/>
      <c r="K62" s="231"/>
      <c r="L62" s="99" t="s">
        <v>8</v>
      </c>
      <c r="M62" s="231"/>
      <c r="N62" s="231"/>
      <c r="O62" s="231"/>
      <c r="P62" s="231"/>
      <c r="Q62" s="87" t="s">
        <v>25</v>
      </c>
    </row>
    <row r="63" spans="4:17" ht="16.5" thickBot="1" x14ac:dyDescent="0.25">
      <c r="D63" s="88" t="s">
        <v>109</v>
      </c>
      <c r="E63" s="89" t="s">
        <v>110</v>
      </c>
      <c r="F63" s="89">
        <v>1522</v>
      </c>
      <c r="G63" s="90">
        <v>15</v>
      </c>
      <c r="H63" s="90">
        <v>14</v>
      </c>
      <c r="I63" s="89">
        <v>95</v>
      </c>
      <c r="J63" s="90">
        <v>17</v>
      </c>
      <c r="K63" s="89">
        <v>147</v>
      </c>
      <c r="L63" s="89">
        <v>158</v>
      </c>
      <c r="M63" s="89">
        <v>72</v>
      </c>
      <c r="N63" s="89">
        <v>68</v>
      </c>
      <c r="O63" s="90">
        <v>343</v>
      </c>
      <c r="P63" s="89">
        <v>593</v>
      </c>
      <c r="Q63" s="89" t="s">
        <v>26</v>
      </c>
    </row>
    <row r="64" spans="4:17" ht="16.5" thickBot="1" x14ac:dyDescent="0.25">
      <c r="D64" s="88" t="s">
        <v>109</v>
      </c>
      <c r="E64" s="89" t="s">
        <v>111</v>
      </c>
      <c r="F64" s="89">
        <v>1124</v>
      </c>
      <c r="G64" s="90">
        <v>5</v>
      </c>
      <c r="H64" s="90">
        <v>12</v>
      </c>
      <c r="I64" s="89">
        <v>70</v>
      </c>
      <c r="J64" s="90">
        <v>8</v>
      </c>
      <c r="K64" s="89">
        <v>46</v>
      </c>
      <c r="L64" s="89">
        <v>173</v>
      </c>
      <c r="M64" s="90">
        <v>41</v>
      </c>
      <c r="N64" s="90">
        <v>61</v>
      </c>
      <c r="O64" s="89">
        <v>401</v>
      </c>
      <c r="P64" s="89">
        <v>307</v>
      </c>
      <c r="Q64" s="89" t="s">
        <v>27</v>
      </c>
    </row>
    <row r="65" spans="4:17" ht="16.5" thickBot="1" x14ac:dyDescent="0.25">
      <c r="D65" s="88"/>
      <c r="E65" s="92">
        <v>1</v>
      </c>
      <c r="F65" s="89">
        <v>2646</v>
      </c>
      <c r="G65" s="89">
        <v>20</v>
      </c>
      <c r="H65" s="89">
        <v>26</v>
      </c>
      <c r="I65" s="89">
        <v>165</v>
      </c>
      <c r="J65" s="89">
        <v>25</v>
      </c>
      <c r="K65" s="89">
        <v>193</v>
      </c>
      <c r="L65" s="89">
        <v>331</v>
      </c>
      <c r="M65" s="90">
        <v>113</v>
      </c>
      <c r="N65" s="89">
        <v>129</v>
      </c>
      <c r="O65" s="89">
        <v>744</v>
      </c>
      <c r="P65" s="89">
        <v>900</v>
      </c>
      <c r="Q65" s="89" t="s">
        <v>28</v>
      </c>
    </row>
    <row r="66" spans="4:17" ht="15.75" x14ac:dyDescent="0.25"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</row>
    <row r="67" spans="4:17" ht="15.75" x14ac:dyDescent="0.25"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</row>
    <row r="68" spans="4:17" ht="15.75" x14ac:dyDescent="0.25"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40" t="s">
        <v>112</v>
      </c>
    </row>
    <row r="69" spans="4:17" ht="15.75" x14ac:dyDescent="0.25"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</row>
    <row r="70" spans="4:17" ht="16.5" thickBot="1" x14ac:dyDescent="0.3"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</row>
    <row r="71" spans="4:17" ht="15.75" x14ac:dyDescent="0.2">
      <c r="D71" s="96"/>
      <c r="E71" s="230" t="s">
        <v>1</v>
      </c>
      <c r="F71" s="230" t="s">
        <v>28</v>
      </c>
      <c r="G71" s="230" t="s">
        <v>4</v>
      </c>
      <c r="H71" s="230" t="s">
        <v>38</v>
      </c>
      <c r="I71" s="230" t="s">
        <v>5</v>
      </c>
      <c r="J71" s="230" t="s">
        <v>6</v>
      </c>
      <c r="K71" s="230" t="s">
        <v>7</v>
      </c>
      <c r="L71" s="97"/>
      <c r="M71" s="230" t="s">
        <v>3</v>
      </c>
      <c r="N71" s="230" t="s">
        <v>39</v>
      </c>
      <c r="O71" s="230" t="s">
        <v>40</v>
      </c>
      <c r="P71" s="230" t="s">
        <v>10</v>
      </c>
      <c r="Q71" s="86"/>
    </row>
    <row r="72" spans="4:17" ht="33.75" thickBot="1" x14ac:dyDescent="0.25">
      <c r="D72" s="98" t="s">
        <v>108</v>
      </c>
      <c r="E72" s="231"/>
      <c r="F72" s="231"/>
      <c r="G72" s="231"/>
      <c r="H72" s="231"/>
      <c r="I72" s="231"/>
      <c r="J72" s="231"/>
      <c r="K72" s="231"/>
      <c r="L72" s="99" t="s">
        <v>8</v>
      </c>
      <c r="M72" s="231"/>
      <c r="N72" s="231"/>
      <c r="O72" s="231"/>
      <c r="P72" s="231"/>
      <c r="Q72" s="87" t="s">
        <v>30</v>
      </c>
    </row>
    <row r="73" spans="4:17" ht="16.5" thickBot="1" x14ac:dyDescent="0.25">
      <c r="D73" s="88" t="s">
        <v>68</v>
      </c>
      <c r="E73" s="89" t="s">
        <v>113</v>
      </c>
      <c r="F73" s="89">
        <v>1842</v>
      </c>
      <c r="G73" s="90">
        <v>16</v>
      </c>
      <c r="H73" s="89">
        <v>11</v>
      </c>
      <c r="I73" s="90">
        <v>119</v>
      </c>
      <c r="J73" s="89">
        <v>23</v>
      </c>
      <c r="K73" s="89">
        <v>149</v>
      </c>
      <c r="L73" s="89">
        <v>273</v>
      </c>
      <c r="M73" s="89">
        <v>96</v>
      </c>
      <c r="N73" s="89">
        <v>85</v>
      </c>
      <c r="O73" s="89">
        <v>438</v>
      </c>
      <c r="P73" s="89">
        <v>632</v>
      </c>
      <c r="Q73" s="89" t="s">
        <v>31</v>
      </c>
    </row>
    <row r="74" spans="4:17" ht="16.5" thickBot="1" x14ac:dyDescent="0.25">
      <c r="D74" s="88" t="s">
        <v>68</v>
      </c>
      <c r="E74" s="89" t="s">
        <v>114</v>
      </c>
      <c r="F74" s="89">
        <v>804</v>
      </c>
      <c r="G74" s="90">
        <v>4</v>
      </c>
      <c r="H74" s="90">
        <v>15</v>
      </c>
      <c r="I74" s="89">
        <v>46</v>
      </c>
      <c r="J74" s="90">
        <v>2</v>
      </c>
      <c r="K74" s="90">
        <v>44</v>
      </c>
      <c r="L74" s="89">
        <v>58</v>
      </c>
      <c r="M74" s="90">
        <v>17</v>
      </c>
      <c r="N74" s="90">
        <v>44</v>
      </c>
      <c r="O74" s="89">
        <v>306</v>
      </c>
      <c r="P74" s="89">
        <v>268</v>
      </c>
      <c r="Q74" s="89" t="s">
        <v>115</v>
      </c>
    </row>
    <row r="75" spans="4:17" ht="16.5" thickBot="1" x14ac:dyDescent="0.25">
      <c r="D75" s="88"/>
      <c r="E75" s="92">
        <v>1</v>
      </c>
      <c r="F75" s="89">
        <v>2646</v>
      </c>
      <c r="G75" s="89">
        <v>20</v>
      </c>
      <c r="H75" s="89">
        <v>26</v>
      </c>
      <c r="I75" s="89">
        <v>165</v>
      </c>
      <c r="J75" s="89">
        <v>25</v>
      </c>
      <c r="K75" s="89">
        <v>193</v>
      </c>
      <c r="L75" s="89">
        <v>331</v>
      </c>
      <c r="M75" s="90">
        <v>113</v>
      </c>
      <c r="N75" s="89">
        <v>129</v>
      </c>
      <c r="O75" s="89">
        <v>744</v>
      </c>
      <c r="P75" s="89">
        <v>900</v>
      </c>
      <c r="Q75" s="89" t="s">
        <v>28</v>
      </c>
    </row>
    <row r="76" spans="4:17" ht="15.75" x14ac:dyDescent="0.25"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</row>
    <row r="77" spans="4:17" ht="15.75" x14ac:dyDescent="0.25"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</row>
    <row r="78" spans="4:17" ht="15.75" x14ac:dyDescent="0.25"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 t="s">
        <v>116</v>
      </c>
    </row>
    <row r="79" spans="4:17" ht="15.75" x14ac:dyDescent="0.25"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</row>
    <row r="80" spans="4:17" ht="16.5" thickBot="1" x14ac:dyDescent="0.3"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</row>
    <row r="81" spans="4:17" ht="15.75" x14ac:dyDescent="0.25"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100" t="s">
        <v>117</v>
      </c>
      <c r="O81" s="103"/>
      <c r="P81" s="103"/>
      <c r="Q81" s="232" t="s">
        <v>118</v>
      </c>
    </row>
    <row r="82" spans="4:17" ht="35.25" customHeight="1" thickBot="1" x14ac:dyDescent="0.3"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101" t="s">
        <v>87</v>
      </c>
      <c r="O82" s="102" t="s">
        <v>1</v>
      </c>
      <c r="P82" s="102" t="s">
        <v>2</v>
      </c>
      <c r="Q82" s="233"/>
    </row>
    <row r="83" spans="4:17" ht="16.5" thickBot="1" x14ac:dyDescent="0.3"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88" t="s">
        <v>119</v>
      </c>
      <c r="O83" s="89" t="s">
        <v>120</v>
      </c>
      <c r="P83" s="89">
        <v>1801</v>
      </c>
      <c r="Q83" s="89" t="s">
        <v>121</v>
      </c>
    </row>
    <row r="84" spans="4:17" ht="16.5" thickBot="1" x14ac:dyDescent="0.3"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88" t="s">
        <v>119</v>
      </c>
      <c r="O84" s="89" t="s">
        <v>122</v>
      </c>
      <c r="P84" s="89">
        <v>845</v>
      </c>
      <c r="Q84" s="89" t="s">
        <v>123</v>
      </c>
    </row>
    <row r="85" spans="4:17" ht="16.5" thickBot="1" x14ac:dyDescent="0.3"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104"/>
      <c r="O85" s="92">
        <v>1</v>
      </c>
      <c r="P85" s="89">
        <v>2646</v>
      </c>
      <c r="Q85" s="89" t="s">
        <v>28</v>
      </c>
    </row>
    <row r="86" spans="4:17" ht="15.75" x14ac:dyDescent="0.25"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</row>
    <row r="87" spans="4:17" ht="15.75" x14ac:dyDescent="0.25"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</row>
    <row r="88" spans="4:17" ht="15.75" x14ac:dyDescent="0.25"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</row>
    <row r="89" spans="4:17" ht="15.75" x14ac:dyDescent="0.25"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</row>
    <row r="90" spans="4:17" ht="15.75" x14ac:dyDescent="0.25"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</row>
  </sheetData>
  <mergeCells count="159">
    <mergeCell ref="D10:D12"/>
    <mergeCell ref="E10:E12"/>
    <mergeCell ref="F10:F12"/>
    <mergeCell ref="G10:G12"/>
    <mergeCell ref="H10:H12"/>
    <mergeCell ref="I10:I12"/>
    <mergeCell ref="D8:D9"/>
    <mergeCell ref="E8:E9"/>
    <mergeCell ref="F8:F9"/>
    <mergeCell ref="G8:G9"/>
    <mergeCell ref="H8:H9"/>
    <mergeCell ref="I8:I9"/>
    <mergeCell ref="J10:J12"/>
    <mergeCell ref="K10:K12"/>
    <mergeCell ref="L10:L12"/>
    <mergeCell ref="M10:M12"/>
    <mergeCell ref="P10:Q10"/>
    <mergeCell ref="P11:Q11"/>
    <mergeCell ref="P12:Q12"/>
    <mergeCell ref="L8:L9"/>
    <mergeCell ref="M8:M9"/>
    <mergeCell ref="P8:Q8"/>
    <mergeCell ref="P9:Q9"/>
    <mergeCell ref="J8:J9"/>
    <mergeCell ref="K8:K9"/>
    <mergeCell ref="N10:N12"/>
    <mergeCell ref="O10:O12"/>
    <mergeCell ref="N8:N9"/>
    <mergeCell ref="O8:O9"/>
    <mergeCell ref="J13:J14"/>
    <mergeCell ref="K13:K14"/>
    <mergeCell ref="L13:L14"/>
    <mergeCell ref="M13:M14"/>
    <mergeCell ref="P13:Q13"/>
    <mergeCell ref="P14:Q14"/>
    <mergeCell ref="D13:D14"/>
    <mergeCell ref="E13:E14"/>
    <mergeCell ref="F13:F14"/>
    <mergeCell ref="G13:G14"/>
    <mergeCell ref="H13:H14"/>
    <mergeCell ref="I13:I14"/>
    <mergeCell ref="N13:N14"/>
    <mergeCell ref="O13:O14"/>
    <mergeCell ref="P15:Q15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N16:N17"/>
    <mergeCell ref="O16:O17"/>
    <mergeCell ref="M19:M20"/>
    <mergeCell ref="P19:Q19"/>
    <mergeCell ref="P20:Q20"/>
    <mergeCell ref="M16:M17"/>
    <mergeCell ref="P16:Q16"/>
    <mergeCell ref="P17:Q17"/>
    <mergeCell ref="P18:Q18"/>
    <mergeCell ref="D19:D20"/>
    <mergeCell ref="E19:E20"/>
    <mergeCell ref="F19:F20"/>
    <mergeCell ref="G19:G20"/>
    <mergeCell ref="H19:H20"/>
    <mergeCell ref="I19:I20"/>
    <mergeCell ref="N19:N20"/>
    <mergeCell ref="O19:O20"/>
    <mergeCell ref="D25:D26"/>
    <mergeCell ref="E25:E26"/>
    <mergeCell ref="F25:F26"/>
    <mergeCell ref="G25:G26"/>
    <mergeCell ref="H25:H26"/>
    <mergeCell ref="I25:I26"/>
    <mergeCell ref="J19:J20"/>
    <mergeCell ref="K19:K20"/>
    <mergeCell ref="L19:L20"/>
    <mergeCell ref="P35:P36"/>
    <mergeCell ref="P28:Q28"/>
    <mergeCell ref="J25:J26"/>
    <mergeCell ref="K25:K26"/>
    <mergeCell ref="L25:L26"/>
    <mergeCell ref="M25:M26"/>
    <mergeCell ref="P26:Q26"/>
    <mergeCell ref="P27:Q27"/>
    <mergeCell ref="P21:Q21"/>
    <mergeCell ref="P22:Q22"/>
    <mergeCell ref="P23:Q23"/>
    <mergeCell ref="P24:Q24"/>
    <mergeCell ref="N25:N26"/>
    <mergeCell ref="O25:O26"/>
    <mergeCell ref="O35:O36"/>
    <mergeCell ref="I35:I36"/>
    <mergeCell ref="J35:J36"/>
    <mergeCell ref="K35:K36"/>
    <mergeCell ref="L35:L36"/>
    <mergeCell ref="M35:M36"/>
    <mergeCell ref="N35:N36"/>
    <mergeCell ref="F35:F36"/>
    <mergeCell ref="G35:G36"/>
    <mergeCell ref="H35:H36"/>
    <mergeCell ref="P41:P42"/>
    <mergeCell ref="F48:F49"/>
    <mergeCell ref="G48:G49"/>
    <mergeCell ref="H48:H49"/>
    <mergeCell ref="I48:I49"/>
    <mergeCell ref="J48:J49"/>
    <mergeCell ref="K48:K49"/>
    <mergeCell ref="L48:L49"/>
    <mergeCell ref="J41:J42"/>
    <mergeCell ref="K41:K42"/>
    <mergeCell ref="L41:L42"/>
    <mergeCell ref="M41:M42"/>
    <mergeCell ref="N41:N42"/>
    <mergeCell ref="O48:O49"/>
    <mergeCell ref="P48:P49"/>
    <mergeCell ref="O41:O42"/>
    <mergeCell ref="F41:F42"/>
    <mergeCell ref="G41:G42"/>
    <mergeCell ref="H41:H42"/>
    <mergeCell ref="I41:I42"/>
    <mergeCell ref="O54:O55"/>
    <mergeCell ref="P54:P55"/>
    <mergeCell ref="M48:M49"/>
    <mergeCell ref="N48:N49"/>
    <mergeCell ref="E61:E62"/>
    <mergeCell ref="F61:F62"/>
    <mergeCell ref="N61:N62"/>
    <mergeCell ref="M61:M62"/>
    <mergeCell ref="O61:O62"/>
    <mergeCell ref="P61:P62"/>
    <mergeCell ref="G61:G62"/>
    <mergeCell ref="H61:H62"/>
    <mergeCell ref="I61:I62"/>
    <mergeCell ref="J61:J62"/>
    <mergeCell ref="K61:K62"/>
    <mergeCell ref="F54:F55"/>
    <mergeCell ref="G54:G55"/>
    <mergeCell ref="H54:H55"/>
    <mergeCell ref="I54:I55"/>
    <mergeCell ref="J54:J55"/>
    <mergeCell ref="K54:K55"/>
    <mergeCell ref="L54:L55"/>
    <mergeCell ref="M54:M55"/>
    <mergeCell ref="N54:N55"/>
    <mergeCell ref="E71:E72"/>
    <mergeCell ref="M71:M72"/>
    <mergeCell ref="Q81:Q82"/>
    <mergeCell ref="K71:K72"/>
    <mergeCell ref="N71:N72"/>
    <mergeCell ref="O71:O72"/>
    <mergeCell ref="P71:P72"/>
    <mergeCell ref="F71:F72"/>
    <mergeCell ref="G71:G72"/>
    <mergeCell ref="H71:H72"/>
    <mergeCell ref="I71:I72"/>
    <mergeCell ref="J71:J7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82"/>
  <sheetViews>
    <sheetView zoomScale="54" zoomScaleNormal="54" workbookViewId="0">
      <selection activeCell="O25" sqref="O24:O25"/>
    </sheetView>
  </sheetViews>
  <sheetFormatPr defaultRowHeight="14.25" x14ac:dyDescent="0.2"/>
  <cols>
    <col min="3" max="5" width="9" customWidth="1"/>
    <col min="7" max="7" width="9" customWidth="1"/>
    <col min="8" max="8" width="8.625" customWidth="1"/>
    <col min="9" max="9" width="11.625" customWidth="1"/>
    <col min="10" max="11" width="9" customWidth="1"/>
    <col min="12" max="12" width="13.25" customWidth="1"/>
    <col min="13" max="13" width="9" customWidth="1"/>
    <col min="14" max="14" width="14" customWidth="1"/>
    <col min="15" max="15" width="12.5" customWidth="1"/>
    <col min="16" max="20" width="9" customWidth="1"/>
    <col min="22" max="22" width="9" customWidth="1"/>
  </cols>
  <sheetData>
    <row r="5" spans="1:18" ht="18" x14ac:dyDescent="0.2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" t="s">
        <v>124</v>
      </c>
      <c r="O5" s="129"/>
      <c r="P5" s="129"/>
      <c r="Q5" s="129"/>
      <c r="R5" s="129"/>
    </row>
    <row r="6" spans="1:18" x14ac:dyDescent="0.2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</row>
    <row r="7" spans="1:18" x14ac:dyDescent="0.2">
      <c r="A7" s="129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</row>
    <row r="8" spans="1:18" ht="16.5" thickBot="1" x14ac:dyDescent="0.25">
      <c r="A8" s="129"/>
      <c r="B8" s="129"/>
      <c r="C8" s="285" t="s">
        <v>125</v>
      </c>
      <c r="D8" s="285"/>
      <c r="E8" s="285"/>
      <c r="F8" s="285"/>
      <c r="G8" s="285"/>
      <c r="H8" s="285"/>
      <c r="I8" s="285"/>
      <c r="J8" s="285"/>
      <c r="K8" s="285"/>
      <c r="L8" s="285"/>
      <c r="M8" s="286"/>
      <c r="N8" s="3"/>
      <c r="O8" s="129"/>
      <c r="P8" s="129"/>
      <c r="Q8" s="129"/>
      <c r="R8" s="129"/>
    </row>
    <row r="9" spans="1:18" ht="31.5" x14ac:dyDescent="0.2">
      <c r="A9" s="129"/>
      <c r="B9" s="129"/>
      <c r="C9" s="287" t="s">
        <v>28</v>
      </c>
      <c r="D9" s="25"/>
      <c r="E9" s="25"/>
      <c r="F9" s="25"/>
      <c r="G9" s="25"/>
      <c r="H9" s="25"/>
      <c r="I9" s="283" t="s">
        <v>8</v>
      </c>
      <c r="J9" s="25"/>
      <c r="K9" s="283" t="s">
        <v>39</v>
      </c>
      <c r="L9" s="283" t="s">
        <v>40</v>
      </c>
      <c r="M9" s="25"/>
      <c r="N9" s="2" t="s">
        <v>126</v>
      </c>
      <c r="O9" s="129"/>
      <c r="P9" s="129"/>
      <c r="Q9" s="129"/>
      <c r="R9" s="129"/>
    </row>
    <row r="10" spans="1:18" ht="15.75" x14ac:dyDescent="0.2">
      <c r="A10" s="129"/>
      <c r="B10" s="129"/>
      <c r="C10" s="288"/>
      <c r="D10" s="25" t="s">
        <v>4</v>
      </c>
      <c r="E10" s="25" t="s">
        <v>38</v>
      </c>
      <c r="F10" s="25" t="s">
        <v>5</v>
      </c>
      <c r="G10" s="25" t="s">
        <v>6</v>
      </c>
      <c r="H10" s="25" t="s">
        <v>7</v>
      </c>
      <c r="I10" s="284"/>
      <c r="J10" s="25" t="s">
        <v>3</v>
      </c>
      <c r="K10" s="284"/>
      <c r="L10" s="284"/>
      <c r="M10" s="25" t="s">
        <v>10</v>
      </c>
      <c r="N10" s="130"/>
      <c r="O10" s="129"/>
      <c r="P10" s="129"/>
      <c r="Q10" s="129"/>
      <c r="R10" s="129"/>
    </row>
    <row r="11" spans="1:18" ht="16.5" thickBot="1" x14ac:dyDescent="0.25">
      <c r="A11" s="129"/>
      <c r="B11" s="129"/>
      <c r="C11" s="26">
        <v>617</v>
      </c>
      <c r="D11" s="4">
        <v>9</v>
      </c>
      <c r="E11" s="4">
        <v>36</v>
      </c>
      <c r="F11" s="4">
        <v>7</v>
      </c>
      <c r="G11" s="4">
        <v>11</v>
      </c>
      <c r="H11" s="4">
        <v>42</v>
      </c>
      <c r="I11" s="4">
        <v>63</v>
      </c>
      <c r="J11" s="4">
        <v>69</v>
      </c>
      <c r="K11" s="4">
        <v>27</v>
      </c>
      <c r="L11" s="4">
        <v>115</v>
      </c>
      <c r="M11" s="4">
        <v>238</v>
      </c>
      <c r="N11" s="4" t="s">
        <v>12</v>
      </c>
      <c r="O11" s="129"/>
      <c r="P11" s="129"/>
      <c r="Q11" s="129"/>
      <c r="R11" s="129"/>
    </row>
    <row r="12" spans="1:18" ht="16.5" thickBot="1" x14ac:dyDescent="0.25">
      <c r="A12" s="129"/>
      <c r="B12" s="129"/>
      <c r="C12" s="26">
        <v>192</v>
      </c>
      <c r="D12" s="4">
        <v>0</v>
      </c>
      <c r="E12" s="4">
        <v>4</v>
      </c>
      <c r="F12" s="4">
        <v>0</v>
      </c>
      <c r="G12" s="4">
        <v>13</v>
      </c>
      <c r="H12" s="4">
        <v>15</v>
      </c>
      <c r="I12" s="4">
        <v>42</v>
      </c>
      <c r="J12" s="4">
        <v>6</v>
      </c>
      <c r="K12" s="4">
        <v>35</v>
      </c>
      <c r="L12" s="4">
        <v>66</v>
      </c>
      <c r="M12" s="4">
        <v>11</v>
      </c>
      <c r="N12" s="4" t="s">
        <v>127</v>
      </c>
      <c r="O12" s="129"/>
      <c r="P12" s="129"/>
      <c r="Q12" s="129"/>
      <c r="R12" s="129"/>
    </row>
    <row r="13" spans="1:18" ht="16.5" thickBot="1" x14ac:dyDescent="0.25">
      <c r="A13" s="129"/>
      <c r="B13" s="129"/>
      <c r="C13" s="26">
        <v>427</v>
      </c>
      <c r="D13" s="4">
        <v>0</v>
      </c>
      <c r="E13" s="4">
        <v>69</v>
      </c>
      <c r="F13" s="4">
        <v>3</v>
      </c>
      <c r="G13" s="4">
        <v>4</v>
      </c>
      <c r="H13" s="4">
        <v>9</v>
      </c>
      <c r="I13" s="4">
        <v>35</v>
      </c>
      <c r="J13" s="4">
        <v>8</v>
      </c>
      <c r="K13" s="4">
        <v>17</v>
      </c>
      <c r="L13" s="4">
        <v>127</v>
      </c>
      <c r="M13" s="4">
        <v>155</v>
      </c>
      <c r="N13" s="4" t="s">
        <v>13</v>
      </c>
      <c r="O13" s="129"/>
      <c r="P13" s="129"/>
      <c r="Q13" s="129"/>
      <c r="R13" s="129"/>
    </row>
    <row r="14" spans="1:18" ht="16.5" thickBot="1" x14ac:dyDescent="0.25">
      <c r="A14" s="129"/>
      <c r="B14" s="129"/>
      <c r="C14" s="26">
        <v>332</v>
      </c>
      <c r="D14" s="4">
        <v>4</v>
      </c>
      <c r="E14" s="4">
        <v>21</v>
      </c>
      <c r="F14" s="4">
        <v>18</v>
      </c>
      <c r="G14" s="4">
        <v>10</v>
      </c>
      <c r="H14" s="4">
        <v>28</v>
      </c>
      <c r="I14" s="4">
        <v>20</v>
      </c>
      <c r="J14" s="4">
        <v>24</v>
      </c>
      <c r="K14" s="4">
        <v>28</v>
      </c>
      <c r="L14" s="4">
        <v>106</v>
      </c>
      <c r="M14" s="4">
        <v>73</v>
      </c>
      <c r="N14" s="4" t="s">
        <v>14</v>
      </c>
      <c r="O14" s="129"/>
      <c r="P14" s="129"/>
      <c r="Q14" s="129"/>
      <c r="R14" s="129"/>
    </row>
    <row r="15" spans="1:18" ht="16.5" thickBot="1" x14ac:dyDescent="0.25">
      <c r="A15" s="129"/>
      <c r="B15" s="129"/>
      <c r="C15" s="26">
        <v>263</v>
      </c>
      <c r="D15" s="4">
        <v>0</v>
      </c>
      <c r="E15" s="4">
        <v>8</v>
      </c>
      <c r="F15" s="4">
        <v>17</v>
      </c>
      <c r="G15" s="4">
        <v>0</v>
      </c>
      <c r="H15" s="4">
        <v>12</v>
      </c>
      <c r="I15" s="4">
        <v>36</v>
      </c>
      <c r="J15" s="4">
        <v>15</v>
      </c>
      <c r="K15" s="4">
        <v>10</v>
      </c>
      <c r="L15" s="4">
        <v>93</v>
      </c>
      <c r="M15" s="4">
        <v>72</v>
      </c>
      <c r="N15" s="4" t="s">
        <v>128</v>
      </c>
      <c r="O15" s="129"/>
      <c r="P15" s="129"/>
      <c r="Q15" s="129"/>
      <c r="R15" s="129"/>
    </row>
    <row r="16" spans="1:18" ht="16.5" thickBot="1" x14ac:dyDescent="0.25">
      <c r="A16" s="129"/>
      <c r="B16" s="129"/>
      <c r="C16" s="26">
        <v>126</v>
      </c>
      <c r="D16" s="4">
        <v>3</v>
      </c>
      <c r="E16" s="4">
        <v>6</v>
      </c>
      <c r="F16" s="4">
        <v>2</v>
      </c>
      <c r="G16" s="4">
        <v>2</v>
      </c>
      <c r="H16" s="4">
        <v>7</v>
      </c>
      <c r="I16" s="4">
        <v>12</v>
      </c>
      <c r="J16" s="4">
        <v>5</v>
      </c>
      <c r="K16" s="4">
        <v>8</v>
      </c>
      <c r="L16" s="4">
        <v>36</v>
      </c>
      <c r="M16" s="4">
        <v>45</v>
      </c>
      <c r="N16" s="4" t="s">
        <v>17</v>
      </c>
      <c r="O16" s="129"/>
      <c r="P16" s="129"/>
      <c r="Q16" s="129"/>
      <c r="R16" s="129"/>
    </row>
    <row r="17" spans="1:18" ht="16.5" thickBot="1" x14ac:dyDescent="0.25">
      <c r="A17" s="129"/>
      <c r="B17" s="129"/>
      <c r="C17" s="26">
        <v>88</v>
      </c>
      <c r="D17" s="4">
        <v>0</v>
      </c>
      <c r="E17" s="4">
        <v>1</v>
      </c>
      <c r="F17" s="4">
        <v>6</v>
      </c>
      <c r="G17" s="4">
        <v>1</v>
      </c>
      <c r="H17" s="4">
        <v>5</v>
      </c>
      <c r="I17" s="4">
        <v>5</v>
      </c>
      <c r="J17" s="4">
        <v>8</v>
      </c>
      <c r="K17" s="4">
        <v>7</v>
      </c>
      <c r="L17" s="4">
        <v>31</v>
      </c>
      <c r="M17" s="4">
        <v>24</v>
      </c>
      <c r="N17" s="4" t="s">
        <v>18</v>
      </c>
      <c r="O17" s="129"/>
      <c r="P17" s="129"/>
      <c r="Q17" s="129"/>
      <c r="R17" s="129"/>
    </row>
    <row r="18" spans="1:18" ht="16.5" thickBot="1" x14ac:dyDescent="0.25">
      <c r="A18" s="129"/>
      <c r="B18" s="129"/>
      <c r="C18" s="26">
        <v>48</v>
      </c>
      <c r="D18" s="4">
        <v>0</v>
      </c>
      <c r="E18" s="4">
        <v>1</v>
      </c>
      <c r="F18" s="4">
        <v>1</v>
      </c>
      <c r="G18" s="4">
        <v>0</v>
      </c>
      <c r="H18" s="4">
        <v>1</v>
      </c>
      <c r="I18" s="4">
        <v>11</v>
      </c>
      <c r="J18" s="4">
        <v>1</v>
      </c>
      <c r="K18" s="4">
        <v>5</v>
      </c>
      <c r="L18" s="4">
        <v>16</v>
      </c>
      <c r="M18" s="4">
        <v>12</v>
      </c>
      <c r="N18" s="4" t="s">
        <v>19</v>
      </c>
      <c r="O18" s="129"/>
      <c r="P18" s="129"/>
      <c r="Q18" s="129"/>
      <c r="R18" s="129"/>
    </row>
    <row r="19" spans="1:18" ht="32.25" thickBot="1" x14ac:dyDescent="0.3">
      <c r="A19" s="129"/>
      <c r="B19" s="129"/>
      <c r="C19" s="134">
        <v>12</v>
      </c>
      <c r="D19" s="135">
        <v>0</v>
      </c>
      <c r="E19" s="135">
        <v>0</v>
      </c>
      <c r="F19" s="135">
        <v>5</v>
      </c>
      <c r="G19" s="135">
        <v>0</v>
      </c>
      <c r="H19" s="135">
        <v>0</v>
      </c>
      <c r="I19" s="135">
        <v>2</v>
      </c>
      <c r="J19" s="135">
        <v>0</v>
      </c>
      <c r="K19" s="135">
        <v>0</v>
      </c>
      <c r="L19" s="135">
        <v>2</v>
      </c>
      <c r="M19" s="135">
        <v>3</v>
      </c>
      <c r="N19" s="26" t="s">
        <v>20</v>
      </c>
      <c r="O19" s="129"/>
      <c r="P19" s="129"/>
      <c r="Q19" s="129"/>
      <c r="R19" s="129"/>
    </row>
    <row r="20" spans="1:18" ht="15.75" x14ac:dyDescent="0.2">
      <c r="A20" s="129"/>
      <c r="B20" s="129"/>
      <c r="C20" s="5">
        <v>328</v>
      </c>
      <c r="D20" s="6">
        <v>27</v>
      </c>
      <c r="E20" s="6">
        <v>9</v>
      </c>
      <c r="F20" s="6">
        <v>6</v>
      </c>
      <c r="G20" s="6">
        <v>0</v>
      </c>
      <c r="H20" s="6">
        <v>20</v>
      </c>
      <c r="I20" s="6">
        <v>28</v>
      </c>
      <c r="J20" s="6">
        <v>8</v>
      </c>
      <c r="K20" s="6">
        <v>19</v>
      </c>
      <c r="L20" s="6">
        <v>98</v>
      </c>
      <c r="M20" s="6">
        <v>113</v>
      </c>
      <c r="N20" s="6" t="s">
        <v>21</v>
      </c>
      <c r="O20" s="129"/>
      <c r="P20" s="129"/>
      <c r="Q20" s="129"/>
      <c r="R20" s="129"/>
    </row>
    <row r="21" spans="1:18" ht="15.75" x14ac:dyDescent="0.2">
      <c r="A21" s="129"/>
      <c r="B21" s="129"/>
      <c r="C21" s="7">
        <v>2433</v>
      </c>
      <c r="D21" s="7">
        <v>43</v>
      </c>
      <c r="E21" s="7">
        <v>155</v>
      </c>
      <c r="F21" s="7">
        <v>65</v>
      </c>
      <c r="G21" s="7">
        <v>41</v>
      </c>
      <c r="H21" s="7">
        <v>139</v>
      </c>
      <c r="I21" s="7">
        <v>254</v>
      </c>
      <c r="J21" s="7">
        <v>144</v>
      </c>
      <c r="K21" s="7">
        <v>156</v>
      </c>
      <c r="L21" s="7">
        <v>690</v>
      </c>
      <c r="M21" s="7">
        <v>746</v>
      </c>
      <c r="N21" s="8" t="s">
        <v>28</v>
      </c>
      <c r="O21" s="129"/>
      <c r="P21" s="129"/>
      <c r="Q21" s="129"/>
      <c r="R21" s="129"/>
    </row>
    <row r="22" spans="1:18" x14ac:dyDescent="0.2">
      <c r="A22" s="129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</row>
    <row r="23" spans="1:18" x14ac:dyDescent="0.2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</row>
    <row r="24" spans="1:18" ht="18" x14ac:dyDescent="0.2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" t="s">
        <v>130</v>
      </c>
      <c r="O24" s="129"/>
      <c r="P24" s="129"/>
      <c r="Q24" s="129"/>
      <c r="R24" s="129"/>
    </row>
    <row r="25" spans="1:18" x14ac:dyDescent="0.2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</row>
    <row r="26" spans="1:18" ht="15" thickBot="1" x14ac:dyDescent="0.25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</row>
    <row r="27" spans="1:18" ht="50.25" thickBot="1" x14ac:dyDescent="0.25">
      <c r="A27" s="129"/>
      <c r="B27" s="129"/>
      <c r="C27" s="9" t="s">
        <v>28</v>
      </c>
      <c r="D27" s="10" t="s">
        <v>21</v>
      </c>
      <c r="E27" s="10" t="s">
        <v>129</v>
      </c>
      <c r="F27" s="10" t="s">
        <v>19</v>
      </c>
      <c r="G27" s="10" t="s">
        <v>18</v>
      </c>
      <c r="H27" s="10" t="s">
        <v>17</v>
      </c>
      <c r="I27" s="10" t="s">
        <v>16</v>
      </c>
      <c r="J27" s="10" t="s">
        <v>14</v>
      </c>
      <c r="K27" s="10" t="s">
        <v>13</v>
      </c>
      <c r="L27" s="10" t="s">
        <v>90</v>
      </c>
      <c r="M27" s="11" t="s">
        <v>12</v>
      </c>
      <c r="N27" s="131" t="s">
        <v>126</v>
      </c>
      <c r="O27" s="129"/>
      <c r="P27" s="129"/>
      <c r="Q27" s="129"/>
      <c r="R27" s="129"/>
    </row>
    <row r="28" spans="1:18" ht="32.25" thickBot="1" x14ac:dyDescent="0.25">
      <c r="A28" s="129"/>
      <c r="B28" s="129"/>
      <c r="C28" s="23">
        <v>2433</v>
      </c>
      <c r="D28" s="12">
        <v>328</v>
      </c>
      <c r="E28" s="12">
        <v>12</v>
      </c>
      <c r="F28" s="12">
        <v>48</v>
      </c>
      <c r="G28" s="12">
        <v>88</v>
      </c>
      <c r="H28" s="12">
        <v>126</v>
      </c>
      <c r="I28" s="12">
        <v>263</v>
      </c>
      <c r="J28" s="12">
        <v>332</v>
      </c>
      <c r="K28" s="12">
        <v>427</v>
      </c>
      <c r="L28" s="12">
        <v>192</v>
      </c>
      <c r="M28" s="12">
        <v>617</v>
      </c>
      <c r="N28" s="12" t="s">
        <v>131</v>
      </c>
      <c r="O28" s="129"/>
      <c r="P28" s="129"/>
      <c r="Q28" s="129"/>
      <c r="R28" s="129"/>
    </row>
    <row r="29" spans="1:18" ht="15.75" x14ac:dyDescent="0.2">
      <c r="A29" s="129"/>
      <c r="B29" s="129"/>
      <c r="C29" s="289">
        <v>1</v>
      </c>
      <c r="D29" s="279" t="s">
        <v>132</v>
      </c>
      <c r="E29" s="279" t="s">
        <v>133</v>
      </c>
      <c r="F29" s="279" t="s">
        <v>134</v>
      </c>
      <c r="G29" s="279" t="s">
        <v>135</v>
      </c>
      <c r="H29" s="279" t="s">
        <v>136</v>
      </c>
      <c r="I29" s="279" t="s">
        <v>155</v>
      </c>
      <c r="J29" s="279" t="s">
        <v>137</v>
      </c>
      <c r="K29" s="279" t="s">
        <v>138</v>
      </c>
      <c r="L29" s="279" t="s">
        <v>139</v>
      </c>
      <c r="M29" s="279" t="s">
        <v>140</v>
      </c>
      <c r="N29" s="13" t="s">
        <v>141</v>
      </c>
      <c r="O29" s="129"/>
      <c r="P29" s="129"/>
      <c r="Q29" s="129"/>
      <c r="R29" s="129"/>
    </row>
    <row r="30" spans="1:18" ht="16.5" thickBot="1" x14ac:dyDescent="0.25">
      <c r="A30" s="129"/>
      <c r="B30" s="129"/>
      <c r="C30" s="29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12" t="s">
        <v>142</v>
      </c>
      <c r="O30" s="129"/>
      <c r="P30" s="129"/>
      <c r="Q30" s="129"/>
      <c r="R30" s="129"/>
    </row>
    <row r="31" spans="1:18" ht="15.75" x14ac:dyDescent="0.2">
      <c r="A31" s="129"/>
      <c r="B31" s="129"/>
      <c r="C31" s="279">
        <v>2646</v>
      </c>
      <c r="D31" s="279">
        <v>447</v>
      </c>
      <c r="E31" s="279">
        <v>15</v>
      </c>
      <c r="F31" s="279">
        <v>52</v>
      </c>
      <c r="G31" s="279">
        <v>124</v>
      </c>
      <c r="H31" s="279">
        <v>150</v>
      </c>
      <c r="I31" s="279">
        <v>282</v>
      </c>
      <c r="J31" s="279">
        <v>324</v>
      </c>
      <c r="K31" s="279">
        <v>342</v>
      </c>
      <c r="L31" s="279">
        <v>212</v>
      </c>
      <c r="M31" s="279">
        <v>698</v>
      </c>
      <c r="N31" s="13" t="s">
        <v>143</v>
      </c>
      <c r="O31" s="129"/>
      <c r="P31" s="129"/>
      <c r="Q31" s="129"/>
      <c r="R31" s="129"/>
    </row>
    <row r="32" spans="1:18" ht="16.5" thickBot="1" x14ac:dyDescent="0.25">
      <c r="A32" s="129"/>
      <c r="B32" s="129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12" t="s">
        <v>144</v>
      </c>
      <c r="O32" s="129"/>
      <c r="P32" s="129"/>
      <c r="Q32" s="129"/>
      <c r="R32" s="129"/>
    </row>
    <row r="33" spans="1:18" ht="32.25" thickBot="1" x14ac:dyDescent="0.25">
      <c r="A33" s="129"/>
      <c r="B33" s="129"/>
      <c r="C33" s="24">
        <v>1</v>
      </c>
      <c r="D33" s="14">
        <v>0.16900000000000001</v>
      </c>
      <c r="E33" s="14">
        <v>6.0000000000000001E-3</v>
      </c>
      <c r="F33" s="15">
        <v>0.02</v>
      </c>
      <c r="G33" s="14">
        <v>4.7E-2</v>
      </c>
      <c r="H33" s="14">
        <v>5.7000000000000002E-2</v>
      </c>
      <c r="I33" s="14">
        <v>0.106</v>
      </c>
      <c r="J33" s="14">
        <v>0.122</v>
      </c>
      <c r="K33" s="15">
        <v>0.13</v>
      </c>
      <c r="L33" s="15">
        <v>0.08</v>
      </c>
      <c r="M33" s="14">
        <v>0.26300000000000001</v>
      </c>
      <c r="N33" s="12" t="s">
        <v>69</v>
      </c>
      <c r="O33" s="129"/>
      <c r="P33" s="129"/>
      <c r="Q33" s="129"/>
      <c r="R33" s="129"/>
    </row>
    <row r="34" spans="1:18" ht="15.75" x14ac:dyDescent="0.2">
      <c r="A34" s="129"/>
      <c r="B34" s="129"/>
      <c r="C34" s="279" t="s">
        <v>145</v>
      </c>
      <c r="D34" s="279" t="s">
        <v>146</v>
      </c>
      <c r="E34" s="279" t="s">
        <v>147</v>
      </c>
      <c r="F34" s="279" t="s">
        <v>148</v>
      </c>
      <c r="G34" s="279" t="s">
        <v>149</v>
      </c>
      <c r="H34" s="279" t="s">
        <v>150</v>
      </c>
      <c r="I34" s="279" t="s">
        <v>151</v>
      </c>
      <c r="J34" s="279" t="s">
        <v>152</v>
      </c>
      <c r="K34" s="279" t="s">
        <v>153</v>
      </c>
      <c r="L34" s="279" t="s">
        <v>147</v>
      </c>
      <c r="M34" s="279" t="s">
        <v>154</v>
      </c>
      <c r="N34" s="13" t="s">
        <v>86</v>
      </c>
      <c r="O34" s="129"/>
      <c r="P34" s="129"/>
      <c r="Q34" s="129"/>
      <c r="R34" s="129"/>
    </row>
    <row r="35" spans="1:18" ht="16.5" thickBot="1" x14ac:dyDescent="0.25">
      <c r="A35" s="129"/>
      <c r="B35" s="129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12" t="s">
        <v>144</v>
      </c>
      <c r="O35" s="129"/>
      <c r="P35" s="129"/>
      <c r="Q35" s="129"/>
      <c r="R35" s="129"/>
    </row>
    <row r="36" spans="1:18" x14ac:dyDescent="0.2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</row>
    <row r="37" spans="1:18" x14ac:dyDescent="0.2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</row>
    <row r="38" spans="1:18" x14ac:dyDescent="0.2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</row>
    <row r="39" spans="1:18" ht="18" x14ac:dyDescent="0.25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2" t="s">
        <v>165</v>
      </c>
      <c r="O39" s="129"/>
      <c r="P39" s="129"/>
      <c r="Q39" s="129"/>
      <c r="R39" s="129"/>
    </row>
    <row r="40" spans="1:18" x14ac:dyDescent="0.2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</row>
    <row r="41" spans="1:18" ht="32.25" thickBot="1" x14ac:dyDescent="0.3">
      <c r="A41" s="75"/>
      <c r="B41" s="75"/>
      <c r="C41" s="29" t="s">
        <v>28</v>
      </c>
      <c r="D41" s="29" t="s">
        <v>4</v>
      </c>
      <c r="E41" s="29" t="s">
        <v>38</v>
      </c>
      <c r="F41" s="29" t="s">
        <v>5</v>
      </c>
      <c r="G41" s="29" t="s">
        <v>6</v>
      </c>
      <c r="H41" s="29" t="s">
        <v>7</v>
      </c>
      <c r="I41" s="29" t="s">
        <v>8</v>
      </c>
      <c r="J41" s="29" t="s">
        <v>3</v>
      </c>
      <c r="K41" s="29" t="s">
        <v>39</v>
      </c>
      <c r="L41" s="29" t="s">
        <v>40</v>
      </c>
      <c r="M41" s="29" t="s">
        <v>10</v>
      </c>
      <c r="N41" s="30" t="s">
        <v>41</v>
      </c>
      <c r="O41" s="75"/>
      <c r="P41" s="75"/>
      <c r="Q41" s="75"/>
      <c r="R41" s="129"/>
    </row>
    <row r="42" spans="1:18" ht="32.25" thickBot="1" x14ac:dyDescent="0.3">
      <c r="A42" s="75"/>
      <c r="B42" s="75"/>
      <c r="C42" s="33">
        <v>2433</v>
      </c>
      <c r="D42" s="32">
        <v>43</v>
      </c>
      <c r="E42" s="32">
        <v>155</v>
      </c>
      <c r="F42" s="32">
        <v>65</v>
      </c>
      <c r="G42" s="32">
        <v>41</v>
      </c>
      <c r="H42" s="32">
        <v>139</v>
      </c>
      <c r="I42" s="32">
        <v>254</v>
      </c>
      <c r="J42" s="32">
        <v>144</v>
      </c>
      <c r="K42" s="32">
        <v>156</v>
      </c>
      <c r="L42" s="32">
        <v>690</v>
      </c>
      <c r="M42" s="32">
        <v>746</v>
      </c>
      <c r="N42" s="32" t="s">
        <v>131</v>
      </c>
      <c r="O42" s="75"/>
      <c r="P42" s="75"/>
      <c r="Q42" s="75"/>
      <c r="R42" s="129"/>
    </row>
    <row r="43" spans="1:18" ht="15.75" x14ac:dyDescent="0.25">
      <c r="A43" s="75"/>
      <c r="B43" s="75"/>
      <c r="C43" s="281">
        <v>1</v>
      </c>
      <c r="D43" s="275" t="s">
        <v>166</v>
      </c>
      <c r="E43" s="277">
        <v>6.3700000000000007E-2</v>
      </c>
      <c r="F43" s="277">
        <v>2.6700000000000002E-2</v>
      </c>
      <c r="G43" s="277">
        <v>1.6899999999999998E-2</v>
      </c>
      <c r="H43" s="277">
        <v>5.7099999999999998E-2</v>
      </c>
      <c r="I43" s="277">
        <v>0.10440000000000001</v>
      </c>
      <c r="J43" s="277">
        <v>5.9200000000000003E-2</v>
      </c>
      <c r="K43" s="277">
        <v>6.4100000000000004E-2</v>
      </c>
      <c r="L43" s="277">
        <v>0.28360000000000002</v>
      </c>
      <c r="M43" s="277">
        <v>0.30659999999999998</v>
      </c>
      <c r="N43" s="105" t="s">
        <v>141</v>
      </c>
      <c r="O43" s="75"/>
      <c r="P43" s="75"/>
      <c r="Q43" s="75"/>
      <c r="R43" s="129"/>
    </row>
    <row r="44" spans="1:18" ht="16.5" thickBot="1" x14ac:dyDescent="0.3">
      <c r="A44" s="75"/>
      <c r="B44" s="75"/>
      <c r="C44" s="282"/>
      <c r="D44" s="276"/>
      <c r="E44" s="278"/>
      <c r="F44" s="278"/>
      <c r="G44" s="278"/>
      <c r="H44" s="278"/>
      <c r="I44" s="278"/>
      <c r="J44" s="278"/>
      <c r="K44" s="278"/>
      <c r="L44" s="278"/>
      <c r="M44" s="278"/>
      <c r="N44" s="106" t="s">
        <v>142</v>
      </c>
      <c r="O44" s="75"/>
      <c r="P44" s="75"/>
      <c r="Q44" s="75"/>
      <c r="R44" s="129"/>
    </row>
    <row r="45" spans="1:18" ht="15.75" x14ac:dyDescent="0.25">
      <c r="A45" s="75"/>
      <c r="B45" s="75"/>
      <c r="C45" s="275">
        <v>2646</v>
      </c>
      <c r="D45" s="275">
        <v>20</v>
      </c>
      <c r="E45" s="275">
        <v>26</v>
      </c>
      <c r="F45" s="275">
        <v>165</v>
      </c>
      <c r="G45" s="275">
        <v>25</v>
      </c>
      <c r="H45" s="275">
        <v>193</v>
      </c>
      <c r="I45" s="275">
        <v>331</v>
      </c>
      <c r="J45" s="275">
        <v>113</v>
      </c>
      <c r="K45" s="275">
        <v>129</v>
      </c>
      <c r="L45" s="275">
        <v>744</v>
      </c>
      <c r="M45" s="275">
        <v>900</v>
      </c>
      <c r="N45" s="105" t="s">
        <v>143</v>
      </c>
      <c r="O45" s="75"/>
      <c r="P45" s="75"/>
      <c r="Q45" s="75"/>
      <c r="R45" s="129"/>
    </row>
    <row r="46" spans="1:18" ht="16.5" thickBot="1" x14ac:dyDescent="0.3">
      <c r="A46" s="75"/>
      <c r="B46" s="75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106" t="s">
        <v>144</v>
      </c>
      <c r="O46" s="75"/>
      <c r="P46" s="75"/>
      <c r="Q46" s="75"/>
      <c r="R46" s="129"/>
    </row>
    <row r="47" spans="1:18" ht="32.25" thickBot="1" x14ac:dyDescent="0.3">
      <c r="A47" s="75"/>
      <c r="B47" s="75"/>
      <c r="C47" s="107">
        <v>1</v>
      </c>
      <c r="D47" s="108">
        <v>8.0000000000000002E-3</v>
      </c>
      <c r="E47" s="109">
        <v>0.01</v>
      </c>
      <c r="F47" s="108">
        <v>6.2E-2</v>
      </c>
      <c r="G47" s="109">
        <v>0.01</v>
      </c>
      <c r="H47" s="108">
        <v>7.1999999999999995E-2</v>
      </c>
      <c r="I47" s="108">
        <v>0.125</v>
      </c>
      <c r="J47" s="108">
        <v>4.2000000000000003E-2</v>
      </c>
      <c r="K47" s="109">
        <v>0.05</v>
      </c>
      <c r="L47" s="108">
        <v>0.28100000000000003</v>
      </c>
      <c r="M47" s="109">
        <v>0.34</v>
      </c>
      <c r="N47" s="106" t="s">
        <v>69</v>
      </c>
      <c r="O47" s="75"/>
      <c r="P47" s="75"/>
      <c r="Q47" s="75"/>
      <c r="R47" s="129"/>
    </row>
    <row r="48" spans="1:18" ht="15.75" x14ac:dyDescent="0.25">
      <c r="A48" s="75"/>
      <c r="B48" s="75"/>
      <c r="C48" s="275" t="s">
        <v>224</v>
      </c>
      <c r="D48" s="275" t="s">
        <v>225</v>
      </c>
      <c r="E48" s="275" t="s">
        <v>226</v>
      </c>
      <c r="F48" s="275" t="s">
        <v>227</v>
      </c>
      <c r="G48" s="275" t="s">
        <v>228</v>
      </c>
      <c r="H48" s="275" t="s">
        <v>229</v>
      </c>
      <c r="I48" s="275" t="s">
        <v>230</v>
      </c>
      <c r="J48" s="275" t="s">
        <v>231</v>
      </c>
      <c r="K48" s="275" t="s">
        <v>232</v>
      </c>
      <c r="L48" s="275" t="s">
        <v>233</v>
      </c>
      <c r="M48" s="275" t="s">
        <v>234</v>
      </c>
      <c r="N48" s="105" t="s">
        <v>86</v>
      </c>
      <c r="O48" s="75"/>
      <c r="P48" s="75"/>
      <c r="Q48" s="75"/>
      <c r="R48" s="129"/>
    </row>
    <row r="49" spans="1:18" ht="16.5" thickBot="1" x14ac:dyDescent="0.3">
      <c r="A49" s="75"/>
      <c r="B49" s="75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106" t="s">
        <v>144</v>
      </c>
      <c r="O49" s="75"/>
      <c r="P49" s="75"/>
      <c r="Q49" s="75"/>
      <c r="R49" s="129"/>
    </row>
    <row r="50" spans="1:18" ht="15.75" x14ac:dyDescent="0.25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129"/>
    </row>
    <row r="51" spans="1:18" ht="15.75" x14ac:dyDescent="0.25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129"/>
    </row>
    <row r="52" spans="1:18" ht="15.75" x14ac:dyDescent="0.2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129"/>
    </row>
    <row r="53" spans="1:18" ht="15.75" x14ac:dyDescent="0.25">
      <c r="A53" s="75"/>
      <c r="B53" s="75"/>
      <c r="C53" s="75"/>
      <c r="D53" s="75"/>
      <c r="E53" s="75"/>
      <c r="F53" s="75"/>
      <c r="G53" s="75"/>
      <c r="H53" s="75"/>
      <c r="I53" s="75"/>
      <c r="J53" s="129"/>
      <c r="K53" s="129"/>
      <c r="L53" s="129"/>
      <c r="M53" s="75"/>
      <c r="N53" s="75"/>
      <c r="O53" s="75"/>
      <c r="P53" s="75"/>
      <c r="Q53" s="40" t="s">
        <v>156</v>
      </c>
      <c r="R53" s="129"/>
    </row>
    <row r="54" spans="1:18" ht="15.75" x14ac:dyDescent="0.25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129"/>
    </row>
    <row r="55" spans="1:18" ht="15.75" x14ac:dyDescent="0.25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129"/>
    </row>
    <row r="56" spans="1:18" ht="16.5" thickBot="1" x14ac:dyDescent="0.3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129"/>
    </row>
    <row r="57" spans="1:18" ht="57" thickBot="1" x14ac:dyDescent="0.3">
      <c r="A57" s="75"/>
      <c r="B57" s="110" t="s">
        <v>157</v>
      </c>
      <c r="C57" s="111" t="s">
        <v>1</v>
      </c>
      <c r="D57" s="267" t="s">
        <v>28</v>
      </c>
      <c r="E57" s="268"/>
      <c r="F57" s="111" t="s">
        <v>4</v>
      </c>
      <c r="G57" s="111" t="s">
        <v>38</v>
      </c>
      <c r="H57" s="111" t="s">
        <v>5</v>
      </c>
      <c r="I57" s="111" t="s">
        <v>6</v>
      </c>
      <c r="J57" s="111" t="s">
        <v>7</v>
      </c>
      <c r="K57" s="267" t="s">
        <v>8</v>
      </c>
      <c r="L57" s="268"/>
      <c r="M57" s="111" t="s">
        <v>3</v>
      </c>
      <c r="N57" s="111" t="s">
        <v>39</v>
      </c>
      <c r="O57" s="111" t="s">
        <v>40</v>
      </c>
      <c r="P57" s="111" t="s">
        <v>10</v>
      </c>
      <c r="Q57" s="111" t="s">
        <v>25</v>
      </c>
      <c r="R57" s="129"/>
    </row>
    <row r="58" spans="1:18" ht="16.5" thickBot="1" x14ac:dyDescent="0.3">
      <c r="A58" s="75"/>
      <c r="B58" s="112">
        <v>-0.01</v>
      </c>
      <c r="C58" s="269" t="s">
        <v>158</v>
      </c>
      <c r="D58" s="270"/>
      <c r="E58" s="106">
        <v>1375</v>
      </c>
      <c r="F58" s="106">
        <v>27</v>
      </c>
      <c r="G58" s="106">
        <v>90</v>
      </c>
      <c r="H58" s="106">
        <v>40</v>
      </c>
      <c r="I58" s="106">
        <v>20</v>
      </c>
      <c r="J58" s="106">
        <v>86</v>
      </c>
      <c r="K58" s="269">
        <v>151</v>
      </c>
      <c r="L58" s="270"/>
      <c r="M58" s="106">
        <v>84</v>
      </c>
      <c r="N58" s="106">
        <v>58</v>
      </c>
      <c r="O58" s="106">
        <v>350</v>
      </c>
      <c r="P58" s="106">
        <v>469</v>
      </c>
      <c r="Q58" s="106" t="s">
        <v>26</v>
      </c>
      <c r="R58" s="129"/>
    </row>
    <row r="59" spans="1:18" ht="16.5" thickBot="1" x14ac:dyDescent="0.3">
      <c r="A59" s="75"/>
      <c r="B59" s="113">
        <v>0.01</v>
      </c>
      <c r="C59" s="271" t="s">
        <v>159</v>
      </c>
      <c r="D59" s="272"/>
      <c r="E59" s="114">
        <v>1058</v>
      </c>
      <c r="F59" s="114">
        <v>16</v>
      </c>
      <c r="G59" s="114">
        <v>65</v>
      </c>
      <c r="H59" s="114">
        <v>25</v>
      </c>
      <c r="I59" s="114">
        <v>21</v>
      </c>
      <c r="J59" s="105">
        <v>53</v>
      </c>
      <c r="K59" s="273">
        <v>103</v>
      </c>
      <c r="L59" s="274"/>
      <c r="M59" s="105">
        <v>60</v>
      </c>
      <c r="N59" s="105">
        <v>98</v>
      </c>
      <c r="O59" s="105">
        <v>340</v>
      </c>
      <c r="P59" s="105">
        <v>277</v>
      </c>
      <c r="Q59" s="105" t="s">
        <v>27</v>
      </c>
      <c r="R59" s="129"/>
    </row>
    <row r="60" spans="1:18" ht="16.5" thickBot="1" x14ac:dyDescent="0.3">
      <c r="A60" s="75"/>
      <c r="B60" s="115"/>
      <c r="C60" s="116">
        <v>1</v>
      </c>
      <c r="D60" s="263">
        <v>2433</v>
      </c>
      <c r="E60" s="264"/>
      <c r="F60" s="117">
        <v>43</v>
      </c>
      <c r="G60" s="117">
        <v>155</v>
      </c>
      <c r="H60" s="117">
        <v>65</v>
      </c>
      <c r="I60" s="117">
        <v>41</v>
      </c>
      <c r="J60" s="265">
        <v>129</v>
      </c>
      <c r="K60" s="266"/>
      <c r="L60" s="29">
        <v>254</v>
      </c>
      <c r="M60" s="29">
        <v>144</v>
      </c>
      <c r="N60" s="29">
        <v>156</v>
      </c>
      <c r="O60" s="29">
        <v>690</v>
      </c>
      <c r="P60" s="29">
        <v>746</v>
      </c>
      <c r="Q60" s="30" t="s">
        <v>28</v>
      </c>
      <c r="R60" s="129"/>
    </row>
    <row r="61" spans="1:18" ht="15.75" x14ac:dyDescent="0.25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129"/>
    </row>
    <row r="62" spans="1:18" ht="15.75" x14ac:dyDescent="0.25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129"/>
    </row>
    <row r="63" spans="1:18" ht="15.75" x14ac:dyDescent="0.2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129"/>
      <c r="L63" s="75"/>
      <c r="M63" s="75"/>
      <c r="N63" s="75"/>
      <c r="O63" s="40" t="s">
        <v>160</v>
      </c>
      <c r="P63" s="75"/>
      <c r="Q63" s="75"/>
      <c r="R63" s="129"/>
    </row>
    <row r="64" spans="1:18" ht="16.5" thickBot="1" x14ac:dyDescent="0.3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129"/>
    </row>
    <row r="65" spans="1:18" ht="53.1" customHeight="1" thickBot="1" x14ac:dyDescent="0.3">
      <c r="A65" s="75"/>
      <c r="B65" s="110" t="s">
        <v>161</v>
      </c>
      <c r="C65" s="111" t="s">
        <v>1</v>
      </c>
      <c r="D65" s="111" t="s">
        <v>28</v>
      </c>
      <c r="E65" s="111" t="s">
        <v>4</v>
      </c>
      <c r="F65" s="111" t="s">
        <v>38</v>
      </c>
      <c r="G65" s="111" t="s">
        <v>5</v>
      </c>
      <c r="H65" s="111" t="s">
        <v>6</v>
      </c>
      <c r="I65" s="111" t="s">
        <v>7</v>
      </c>
      <c r="J65" s="111" t="s">
        <v>8</v>
      </c>
      <c r="K65" s="111" t="s">
        <v>3</v>
      </c>
      <c r="L65" s="111" t="s">
        <v>39</v>
      </c>
      <c r="M65" s="111" t="s">
        <v>40</v>
      </c>
      <c r="N65" s="111" t="s">
        <v>10</v>
      </c>
      <c r="O65" s="111" t="s">
        <v>30</v>
      </c>
      <c r="P65" s="75"/>
      <c r="Q65" s="75"/>
      <c r="R65" s="129"/>
    </row>
    <row r="66" spans="1:18" ht="33" customHeight="1" thickBot="1" x14ac:dyDescent="0.3">
      <c r="A66" s="75"/>
      <c r="B66" s="118" t="s">
        <v>162</v>
      </c>
      <c r="C66" s="119" t="s">
        <v>163</v>
      </c>
      <c r="D66" s="119">
        <v>1585</v>
      </c>
      <c r="E66" s="119">
        <v>38</v>
      </c>
      <c r="F66" s="119">
        <v>89</v>
      </c>
      <c r="G66" s="119">
        <v>40</v>
      </c>
      <c r="H66" s="119">
        <v>36</v>
      </c>
      <c r="I66" s="119">
        <v>105</v>
      </c>
      <c r="J66" s="119">
        <v>179</v>
      </c>
      <c r="K66" s="119">
        <v>126</v>
      </c>
      <c r="L66" s="119">
        <v>104</v>
      </c>
      <c r="M66" s="119">
        <v>355</v>
      </c>
      <c r="N66" s="119">
        <v>513</v>
      </c>
      <c r="O66" s="120" t="s">
        <v>31</v>
      </c>
      <c r="P66" s="75"/>
      <c r="Q66" s="75"/>
      <c r="R66" s="129"/>
    </row>
    <row r="67" spans="1:18" ht="16.5" thickBot="1" x14ac:dyDescent="0.3">
      <c r="A67" s="75"/>
      <c r="B67" s="121">
        <v>4.4999999999999998E-2</v>
      </c>
      <c r="C67" s="122" t="s">
        <v>164</v>
      </c>
      <c r="D67" s="122">
        <v>848</v>
      </c>
      <c r="E67" s="122">
        <v>5</v>
      </c>
      <c r="F67" s="122">
        <v>66</v>
      </c>
      <c r="G67" s="122">
        <v>25</v>
      </c>
      <c r="H67" s="122">
        <v>5</v>
      </c>
      <c r="I67" s="122">
        <v>34</v>
      </c>
      <c r="J67" s="122">
        <v>75</v>
      </c>
      <c r="K67" s="122">
        <v>18</v>
      </c>
      <c r="L67" s="122">
        <v>52</v>
      </c>
      <c r="M67" s="122">
        <v>335</v>
      </c>
      <c r="N67" s="122">
        <v>233</v>
      </c>
      <c r="O67" s="32" t="s">
        <v>115</v>
      </c>
      <c r="P67" s="75"/>
      <c r="Q67" s="75"/>
      <c r="R67" s="129"/>
    </row>
    <row r="68" spans="1:18" ht="15.75" x14ac:dyDescent="0.25">
      <c r="A68" s="75"/>
      <c r="B68" s="75"/>
      <c r="C68" s="34">
        <v>1</v>
      </c>
      <c r="D68" s="29">
        <v>2433</v>
      </c>
      <c r="E68" s="29">
        <v>43</v>
      </c>
      <c r="F68" s="29">
        <v>155</v>
      </c>
      <c r="G68" s="29">
        <v>65</v>
      </c>
      <c r="H68" s="29">
        <v>41</v>
      </c>
      <c r="I68" s="29">
        <v>139</v>
      </c>
      <c r="J68" s="29">
        <v>254</v>
      </c>
      <c r="K68" s="29">
        <v>144</v>
      </c>
      <c r="L68" s="29">
        <v>156</v>
      </c>
      <c r="M68" s="29">
        <v>690</v>
      </c>
      <c r="N68" s="29">
        <v>746</v>
      </c>
      <c r="O68" s="30" t="s">
        <v>28</v>
      </c>
      <c r="P68" s="75"/>
      <c r="Q68" s="75"/>
      <c r="R68" s="129"/>
    </row>
    <row r="69" spans="1:18" ht="15.75" x14ac:dyDescent="0.2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129"/>
    </row>
    <row r="70" spans="1:18" ht="15.75" x14ac:dyDescent="0.25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129"/>
    </row>
    <row r="71" spans="1:18" ht="15.75" x14ac:dyDescent="0.25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40"/>
      <c r="N71" s="75"/>
      <c r="O71" s="75"/>
      <c r="P71" s="75"/>
      <c r="Q71" s="75"/>
      <c r="R71" s="129"/>
    </row>
    <row r="72" spans="1:18" ht="15.75" x14ac:dyDescent="0.2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40" t="s">
        <v>167</v>
      </c>
      <c r="M72" s="129"/>
      <c r="N72" s="75"/>
      <c r="O72" s="75"/>
      <c r="P72" s="75"/>
      <c r="Q72" s="75"/>
      <c r="R72" s="129"/>
    </row>
    <row r="73" spans="1:18" ht="15.75" x14ac:dyDescent="0.25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129"/>
    </row>
    <row r="74" spans="1:18" ht="32.25" thickBot="1" x14ac:dyDescent="0.3">
      <c r="A74" s="75"/>
      <c r="B74" s="75"/>
      <c r="C74" s="75"/>
      <c r="D74" s="75"/>
      <c r="E74" s="75"/>
      <c r="F74" s="75"/>
      <c r="G74" s="75"/>
      <c r="H74" s="75"/>
      <c r="I74" s="123" t="s">
        <v>168</v>
      </c>
      <c r="J74" s="123" t="s">
        <v>1</v>
      </c>
      <c r="K74" s="123" t="s">
        <v>2</v>
      </c>
      <c r="L74" s="124" t="s">
        <v>118</v>
      </c>
      <c r="M74" s="75"/>
      <c r="N74" s="75"/>
      <c r="O74" s="75"/>
      <c r="P74" s="75"/>
      <c r="Q74" s="75"/>
      <c r="R74" s="129"/>
    </row>
    <row r="75" spans="1:18" ht="16.5" thickBot="1" x14ac:dyDescent="0.3">
      <c r="A75" s="75"/>
      <c r="B75" s="75"/>
      <c r="C75" s="75"/>
      <c r="D75" s="75"/>
      <c r="E75" s="75"/>
      <c r="F75" s="75"/>
      <c r="G75" s="75"/>
      <c r="H75" s="75"/>
      <c r="I75" s="125" t="s">
        <v>169</v>
      </c>
      <c r="J75" s="126">
        <v>0.67</v>
      </c>
      <c r="K75" s="32">
        <v>1631</v>
      </c>
      <c r="L75" s="32" t="s">
        <v>170</v>
      </c>
      <c r="M75" s="75"/>
      <c r="N75" s="75"/>
      <c r="O75" s="75"/>
      <c r="P75" s="75"/>
      <c r="Q75" s="75"/>
      <c r="R75" s="129"/>
    </row>
    <row r="76" spans="1:18" ht="16.5" thickBot="1" x14ac:dyDescent="0.3">
      <c r="A76" s="75"/>
      <c r="B76" s="75"/>
      <c r="C76" s="75"/>
      <c r="D76" s="75"/>
      <c r="E76" s="75"/>
      <c r="F76" s="75"/>
      <c r="G76" s="75"/>
      <c r="H76" s="75"/>
      <c r="I76" s="125" t="s">
        <v>171</v>
      </c>
      <c r="J76" s="126">
        <v>0.33</v>
      </c>
      <c r="K76" s="32">
        <v>802</v>
      </c>
      <c r="L76" s="127" t="s">
        <v>123</v>
      </c>
      <c r="M76" s="75"/>
      <c r="N76" s="75"/>
      <c r="O76" s="75"/>
      <c r="P76" s="75"/>
      <c r="Q76" s="75"/>
      <c r="R76" s="129"/>
    </row>
    <row r="77" spans="1:18" ht="15.75" x14ac:dyDescent="0.25">
      <c r="A77" s="75"/>
      <c r="B77" s="75"/>
      <c r="C77" s="75"/>
      <c r="D77" s="75"/>
      <c r="E77" s="75"/>
      <c r="F77" s="75"/>
      <c r="G77" s="75"/>
      <c r="H77" s="75"/>
      <c r="I77" s="75"/>
      <c r="J77" s="128">
        <v>1</v>
      </c>
      <c r="K77" s="123">
        <v>2433</v>
      </c>
      <c r="L77" s="124" t="s">
        <v>28</v>
      </c>
      <c r="M77" s="75"/>
      <c r="N77" s="75"/>
      <c r="O77" s="75"/>
      <c r="P77" s="75"/>
      <c r="Q77" s="75"/>
      <c r="R77" s="129"/>
    </row>
    <row r="78" spans="1:18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</row>
    <row r="79" spans="1:18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</row>
    <row r="80" spans="1:18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</row>
    <row r="81" spans="1:18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</row>
    <row r="82" spans="1:18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</row>
  </sheetData>
  <mergeCells count="79">
    <mergeCell ref="L9:L10"/>
    <mergeCell ref="H29:H30"/>
    <mergeCell ref="C8:M8"/>
    <mergeCell ref="C9:C10"/>
    <mergeCell ref="I9:I10"/>
    <mergeCell ref="K9:K10"/>
    <mergeCell ref="C29:C30"/>
    <mergeCell ref="D29:D30"/>
    <mergeCell ref="E29:E30"/>
    <mergeCell ref="F29:F30"/>
    <mergeCell ref="G29:G30"/>
    <mergeCell ref="C31:C32"/>
    <mergeCell ref="D31:D32"/>
    <mergeCell ref="E31:E32"/>
    <mergeCell ref="F31:F32"/>
    <mergeCell ref="G31:G32"/>
    <mergeCell ref="L31:L32"/>
    <mergeCell ref="M31:M32"/>
    <mergeCell ref="I29:I30"/>
    <mergeCell ref="J29:J30"/>
    <mergeCell ref="K29:K30"/>
    <mergeCell ref="L29:L30"/>
    <mergeCell ref="M29:M30"/>
    <mergeCell ref="H31:H32"/>
    <mergeCell ref="I31:I32"/>
    <mergeCell ref="J31:J32"/>
    <mergeCell ref="K31:K32"/>
    <mergeCell ref="I34:I35"/>
    <mergeCell ref="J34:J35"/>
    <mergeCell ref="K34:K35"/>
    <mergeCell ref="L34:L35"/>
    <mergeCell ref="M34:M35"/>
    <mergeCell ref="C43:C44"/>
    <mergeCell ref="D43:D44"/>
    <mergeCell ref="E43:E44"/>
    <mergeCell ref="J43:J44"/>
    <mergeCell ref="K43:K44"/>
    <mergeCell ref="C34:C35"/>
    <mergeCell ref="D34:D35"/>
    <mergeCell ref="E34:E35"/>
    <mergeCell ref="F34:F35"/>
    <mergeCell ref="G34:G35"/>
    <mergeCell ref="H34:H35"/>
    <mergeCell ref="L43:L44"/>
    <mergeCell ref="M43:M44"/>
    <mergeCell ref="C45:C46"/>
    <mergeCell ref="D45:D46"/>
    <mergeCell ref="E45:E46"/>
    <mergeCell ref="F45:F46"/>
    <mergeCell ref="G45:G46"/>
    <mergeCell ref="J45:J46"/>
    <mergeCell ref="F43:F44"/>
    <mergeCell ref="G43:G44"/>
    <mergeCell ref="H43:H44"/>
    <mergeCell ref="I43:I44"/>
    <mergeCell ref="M45:M46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K45:K46"/>
    <mergeCell ref="L45:L46"/>
    <mergeCell ref="H45:H46"/>
    <mergeCell ref="I45:I46"/>
    <mergeCell ref="D60:E60"/>
    <mergeCell ref="J60:K60"/>
    <mergeCell ref="D57:E57"/>
    <mergeCell ref="K57:L57"/>
    <mergeCell ref="C58:D58"/>
    <mergeCell ref="K58:L58"/>
    <mergeCell ref="C59:D59"/>
    <mergeCell ref="K59:L5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R260"/>
  <sheetViews>
    <sheetView zoomScale="56" zoomScaleNormal="56" workbookViewId="0">
      <selection activeCell="J148" sqref="J148:J149"/>
    </sheetView>
  </sheetViews>
  <sheetFormatPr defaultRowHeight="14.25" x14ac:dyDescent="0.2"/>
  <cols>
    <col min="2" max="2" width="6.125" customWidth="1"/>
    <col min="3" max="3" width="11.875" customWidth="1"/>
    <col min="13" max="13" width="11.5" customWidth="1"/>
    <col min="14" max="14" width="13" customWidth="1"/>
  </cols>
  <sheetData>
    <row r="5" spans="3:15" ht="15.75" x14ac:dyDescent="0.25">
      <c r="C5" s="39"/>
      <c r="G5" s="39"/>
      <c r="H5" s="39"/>
      <c r="I5" s="39"/>
      <c r="J5" s="39"/>
      <c r="K5" s="39"/>
      <c r="L5" s="39"/>
      <c r="M5" s="39"/>
      <c r="N5" s="39"/>
      <c r="O5" s="40" t="s">
        <v>172</v>
      </c>
    </row>
    <row r="6" spans="3:15" ht="15.75" x14ac:dyDescent="0.25"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7" spans="3:15" ht="16.5" customHeight="1" x14ac:dyDescent="0.2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</row>
    <row r="8" spans="3:15" ht="15.6" customHeight="1" x14ac:dyDescent="0.2">
      <c r="C8" s="291" t="s">
        <v>125</v>
      </c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2"/>
      <c r="O8" s="124"/>
    </row>
    <row r="9" spans="3:15" ht="16.5" thickBot="1" x14ac:dyDescent="0.25"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4"/>
      <c r="O9" s="124"/>
    </row>
    <row r="10" spans="3:15" ht="30.95" customHeight="1" x14ac:dyDescent="0.2">
      <c r="C10" s="136"/>
      <c r="D10" s="295" t="s">
        <v>28</v>
      </c>
      <c r="E10" s="295" t="s">
        <v>4</v>
      </c>
      <c r="F10" s="295" t="s">
        <v>38</v>
      </c>
      <c r="G10" s="295" t="s">
        <v>5</v>
      </c>
      <c r="H10" s="295" t="s">
        <v>6</v>
      </c>
      <c r="I10" s="295" t="s">
        <v>7</v>
      </c>
      <c r="J10" s="295" t="s">
        <v>8</v>
      </c>
      <c r="K10" s="295" t="s">
        <v>3</v>
      </c>
      <c r="L10" s="295" t="s">
        <v>173</v>
      </c>
      <c r="M10" s="295" t="s">
        <v>174</v>
      </c>
      <c r="N10" s="295" t="s">
        <v>10</v>
      </c>
      <c r="O10" s="124" t="s">
        <v>126</v>
      </c>
    </row>
    <row r="11" spans="3:15" ht="26.45" customHeight="1" thickBot="1" x14ac:dyDescent="0.25">
      <c r="C11" s="136" t="s">
        <v>1</v>
      </c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137"/>
    </row>
    <row r="12" spans="3:15" ht="32.25" thickBot="1" x14ac:dyDescent="0.25">
      <c r="C12" s="138">
        <v>0.21829999999999999</v>
      </c>
      <c r="D12" s="32">
        <v>595</v>
      </c>
      <c r="E12" s="32">
        <v>37</v>
      </c>
      <c r="F12" s="139">
        <v>124</v>
      </c>
      <c r="G12" s="139">
        <v>14</v>
      </c>
      <c r="H12" s="32">
        <v>8</v>
      </c>
      <c r="I12" s="32">
        <v>37</v>
      </c>
      <c r="J12" s="32">
        <v>35</v>
      </c>
      <c r="K12" s="32">
        <v>36</v>
      </c>
      <c r="L12" s="32">
        <v>36</v>
      </c>
      <c r="M12" s="32">
        <v>73</v>
      </c>
      <c r="N12" s="139">
        <v>195</v>
      </c>
      <c r="O12" s="32" t="s">
        <v>12</v>
      </c>
    </row>
    <row r="13" spans="3:15" ht="32.25" thickBot="1" x14ac:dyDescent="0.25">
      <c r="C13" s="140">
        <v>5.3600000000000002E-2</v>
      </c>
      <c r="D13" s="141">
        <v>146</v>
      </c>
      <c r="E13" s="141">
        <v>1</v>
      </c>
      <c r="F13" s="141">
        <v>12</v>
      </c>
      <c r="G13" s="106" t="s">
        <v>175</v>
      </c>
      <c r="H13" s="106">
        <v>3</v>
      </c>
      <c r="I13" s="106">
        <v>3</v>
      </c>
      <c r="J13" s="106">
        <v>37</v>
      </c>
      <c r="K13" s="106">
        <v>6</v>
      </c>
      <c r="L13" s="141">
        <v>18</v>
      </c>
      <c r="M13" s="141">
        <v>31</v>
      </c>
      <c r="N13" s="106">
        <v>35</v>
      </c>
      <c r="O13" s="106" t="s">
        <v>127</v>
      </c>
    </row>
    <row r="14" spans="3:15" ht="32.25" thickBot="1" x14ac:dyDescent="0.25">
      <c r="C14" s="138">
        <v>0.1724</v>
      </c>
      <c r="D14" s="106">
        <v>470</v>
      </c>
      <c r="E14" s="106">
        <v>4</v>
      </c>
      <c r="F14" s="141">
        <v>128</v>
      </c>
      <c r="G14" s="106">
        <v>7</v>
      </c>
      <c r="H14" s="106">
        <v>0</v>
      </c>
      <c r="I14" s="141">
        <v>15</v>
      </c>
      <c r="J14" s="141">
        <v>17</v>
      </c>
      <c r="K14" s="106">
        <v>8</v>
      </c>
      <c r="L14" s="141">
        <v>18</v>
      </c>
      <c r="M14" s="106">
        <v>97</v>
      </c>
      <c r="N14" s="141">
        <v>176</v>
      </c>
      <c r="O14" s="106" t="s">
        <v>13</v>
      </c>
    </row>
    <row r="15" spans="3:15" ht="32.25" thickBot="1" x14ac:dyDescent="0.25">
      <c r="C15" s="138">
        <v>0.13980000000000001</v>
      </c>
      <c r="D15" s="141">
        <v>381</v>
      </c>
      <c r="E15" s="141">
        <v>13</v>
      </c>
      <c r="F15" s="106">
        <v>60</v>
      </c>
      <c r="G15" s="106">
        <v>24</v>
      </c>
      <c r="H15" s="141">
        <v>21</v>
      </c>
      <c r="I15" s="106">
        <v>29</v>
      </c>
      <c r="J15" s="141">
        <v>17</v>
      </c>
      <c r="K15" s="106">
        <v>24</v>
      </c>
      <c r="L15" s="106">
        <v>20</v>
      </c>
      <c r="M15" s="141">
        <v>102</v>
      </c>
      <c r="N15" s="141">
        <v>71</v>
      </c>
      <c r="O15" s="106" t="s">
        <v>14</v>
      </c>
    </row>
    <row r="16" spans="3:15" ht="16.5" thickBot="1" x14ac:dyDescent="0.25">
      <c r="C16" s="140">
        <v>9.7600000000000006E-2</v>
      </c>
      <c r="D16" s="106">
        <v>266</v>
      </c>
      <c r="E16" s="106">
        <v>2</v>
      </c>
      <c r="F16" s="106">
        <v>25</v>
      </c>
      <c r="G16" s="106">
        <v>9</v>
      </c>
      <c r="H16" s="106" t="s">
        <v>15</v>
      </c>
      <c r="I16" s="106">
        <v>8</v>
      </c>
      <c r="J16" s="141">
        <v>16</v>
      </c>
      <c r="K16" s="106">
        <v>6</v>
      </c>
      <c r="L16" s="141">
        <v>11</v>
      </c>
      <c r="M16" s="106">
        <v>78</v>
      </c>
      <c r="N16" s="141">
        <v>111</v>
      </c>
      <c r="O16" s="106" t="s">
        <v>128</v>
      </c>
    </row>
    <row r="17" spans="3:15" ht="32.25" thickBot="1" x14ac:dyDescent="0.25">
      <c r="C17" s="140">
        <v>3.5999999999999997E-2</v>
      </c>
      <c r="D17" s="106">
        <v>98</v>
      </c>
      <c r="E17" s="106">
        <v>2</v>
      </c>
      <c r="F17" s="141">
        <v>16</v>
      </c>
      <c r="G17" s="106">
        <v>3</v>
      </c>
      <c r="H17" s="106">
        <v>2</v>
      </c>
      <c r="I17" s="106">
        <v>7</v>
      </c>
      <c r="J17" s="106">
        <v>2</v>
      </c>
      <c r="K17" s="106">
        <v>3</v>
      </c>
      <c r="L17" s="106">
        <v>7</v>
      </c>
      <c r="M17" s="106">
        <v>29</v>
      </c>
      <c r="N17" s="106">
        <v>27</v>
      </c>
      <c r="O17" s="106" t="s">
        <v>176</v>
      </c>
    </row>
    <row r="18" spans="3:15" ht="16.5" thickBot="1" x14ac:dyDescent="0.25">
      <c r="C18" s="140">
        <v>5.6500000000000002E-2</v>
      </c>
      <c r="D18" s="141">
        <v>154</v>
      </c>
      <c r="E18" s="106">
        <v>4</v>
      </c>
      <c r="F18" s="106">
        <v>49</v>
      </c>
      <c r="G18" s="106">
        <v>8</v>
      </c>
      <c r="H18" s="106" t="s">
        <v>15</v>
      </c>
      <c r="I18" s="106">
        <v>5</v>
      </c>
      <c r="J18" s="106">
        <v>9</v>
      </c>
      <c r="K18" s="106">
        <v>4</v>
      </c>
      <c r="L18" s="106">
        <v>9</v>
      </c>
      <c r="M18" s="106">
        <v>37</v>
      </c>
      <c r="N18" s="106">
        <v>29</v>
      </c>
      <c r="O18" s="106" t="s">
        <v>18</v>
      </c>
    </row>
    <row r="19" spans="3:15" ht="16.5" thickBot="1" x14ac:dyDescent="0.25">
      <c r="C19" s="140">
        <v>6.3799999999999996E-2</v>
      </c>
      <c r="D19" s="141">
        <v>174</v>
      </c>
      <c r="E19" s="106">
        <v>2</v>
      </c>
      <c r="F19" s="141">
        <v>107</v>
      </c>
      <c r="G19" s="106">
        <v>5</v>
      </c>
      <c r="H19" s="141">
        <v>1</v>
      </c>
      <c r="I19" s="106">
        <v>3</v>
      </c>
      <c r="J19" s="106">
        <v>6</v>
      </c>
      <c r="K19" s="106">
        <v>2</v>
      </c>
      <c r="L19" s="106">
        <v>4</v>
      </c>
      <c r="M19" s="141">
        <v>17</v>
      </c>
      <c r="N19" s="106">
        <v>27</v>
      </c>
      <c r="O19" s="106" t="s">
        <v>19</v>
      </c>
    </row>
    <row r="20" spans="3:15" ht="16.5" thickBot="1" x14ac:dyDescent="0.25">
      <c r="C20" s="142">
        <v>0.16209999999999999</v>
      </c>
      <c r="D20" s="105">
        <v>442</v>
      </c>
      <c r="E20" s="143">
        <v>12</v>
      </c>
      <c r="F20" s="106">
        <v>57</v>
      </c>
      <c r="G20" s="106">
        <v>20</v>
      </c>
      <c r="H20" s="141">
        <v>1</v>
      </c>
      <c r="I20" s="141">
        <v>12</v>
      </c>
      <c r="J20" s="106">
        <v>26</v>
      </c>
      <c r="K20" s="106">
        <v>0</v>
      </c>
      <c r="L20" s="106">
        <v>26</v>
      </c>
      <c r="M20" s="106">
        <v>80</v>
      </c>
      <c r="N20" s="106">
        <v>208</v>
      </c>
      <c r="O20" s="106" t="s">
        <v>177</v>
      </c>
    </row>
    <row r="21" spans="3:15" ht="16.5" thickBot="1" x14ac:dyDescent="0.25">
      <c r="C21" s="144">
        <v>1</v>
      </c>
      <c r="D21" s="145">
        <v>2726</v>
      </c>
      <c r="E21" s="145">
        <v>77</v>
      </c>
      <c r="F21" s="145">
        <v>578</v>
      </c>
      <c r="G21" s="145">
        <v>90</v>
      </c>
      <c r="H21" s="145">
        <v>36</v>
      </c>
      <c r="I21" s="145">
        <v>119</v>
      </c>
      <c r="J21" s="145">
        <v>165</v>
      </c>
      <c r="K21" s="145">
        <v>89</v>
      </c>
      <c r="L21" s="145">
        <v>149</v>
      </c>
      <c r="M21" s="145">
        <v>544</v>
      </c>
      <c r="N21" s="145">
        <v>879</v>
      </c>
      <c r="O21" s="146" t="s">
        <v>28</v>
      </c>
    </row>
    <row r="22" spans="3:15" ht="15.75" x14ac:dyDescent="0.2">
      <c r="C22" s="147"/>
      <c r="D22" s="128">
        <v>1</v>
      </c>
      <c r="E22" s="123">
        <v>2.82</v>
      </c>
      <c r="F22" s="123">
        <v>21.2</v>
      </c>
      <c r="G22" s="123">
        <v>3.3</v>
      </c>
      <c r="H22" s="123">
        <v>1.32</v>
      </c>
      <c r="I22" s="123">
        <v>4.37</v>
      </c>
      <c r="J22" s="123">
        <v>6.05</v>
      </c>
      <c r="K22" s="123">
        <v>3.26</v>
      </c>
      <c r="L22" s="123">
        <v>5.47</v>
      </c>
      <c r="M22" s="123">
        <v>19.96</v>
      </c>
      <c r="N22" s="123">
        <v>32.25</v>
      </c>
      <c r="O22" s="124" t="s">
        <v>178</v>
      </c>
    </row>
    <row r="23" spans="3:15" ht="16.5" customHeight="1" x14ac:dyDescent="0.25"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</row>
    <row r="24" spans="3:15" ht="15.75" x14ac:dyDescent="0.25"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</row>
    <row r="25" spans="3:15" ht="15.75" x14ac:dyDescent="0.25"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40" t="s">
        <v>179</v>
      </c>
    </row>
    <row r="26" spans="3:15" ht="15.95" customHeight="1" x14ac:dyDescent="0.25"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</row>
    <row r="27" spans="3:15" ht="15.95" customHeight="1" x14ac:dyDescent="0.25"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</row>
    <row r="28" spans="3:15" ht="15.6" customHeight="1" x14ac:dyDescent="0.25">
      <c r="C28" s="123"/>
      <c r="D28" s="123"/>
      <c r="E28" s="123"/>
      <c r="F28" s="123"/>
      <c r="G28" s="123"/>
      <c r="H28" s="123"/>
      <c r="I28" s="299" t="s">
        <v>8</v>
      </c>
      <c r="J28" s="123"/>
      <c r="K28" s="299" t="s">
        <v>39</v>
      </c>
      <c r="L28" s="299" t="s">
        <v>40</v>
      </c>
      <c r="M28" s="123"/>
      <c r="N28" s="124"/>
      <c r="O28" s="39"/>
    </row>
    <row r="29" spans="3:15" ht="16.5" customHeight="1" thickBot="1" x14ac:dyDescent="0.3">
      <c r="C29" s="123" t="s">
        <v>28</v>
      </c>
      <c r="D29" s="123" t="s">
        <v>4</v>
      </c>
      <c r="E29" s="123" t="s">
        <v>38</v>
      </c>
      <c r="F29" s="123" t="s">
        <v>5</v>
      </c>
      <c r="G29" s="123" t="s">
        <v>6</v>
      </c>
      <c r="H29" s="123" t="s">
        <v>7</v>
      </c>
      <c r="I29" s="300"/>
      <c r="J29" s="123" t="s">
        <v>3</v>
      </c>
      <c r="K29" s="300"/>
      <c r="L29" s="300"/>
      <c r="M29" s="123" t="s">
        <v>10</v>
      </c>
      <c r="N29" s="124" t="s">
        <v>41</v>
      </c>
      <c r="O29" s="39"/>
    </row>
    <row r="30" spans="3:15" ht="30" customHeight="1" thickBot="1" x14ac:dyDescent="0.3">
      <c r="C30" s="150">
        <v>2726</v>
      </c>
      <c r="D30" s="139">
        <v>77</v>
      </c>
      <c r="E30" s="139">
        <v>578</v>
      </c>
      <c r="F30" s="139">
        <v>90</v>
      </c>
      <c r="G30" s="32">
        <v>36</v>
      </c>
      <c r="H30" s="32">
        <v>119</v>
      </c>
      <c r="I30" s="32">
        <v>165</v>
      </c>
      <c r="J30" s="32">
        <v>89</v>
      </c>
      <c r="K30" s="32">
        <v>149</v>
      </c>
      <c r="L30" s="32">
        <v>544</v>
      </c>
      <c r="M30" s="139">
        <v>879</v>
      </c>
      <c r="N30" s="32" t="s">
        <v>180</v>
      </c>
      <c r="O30" s="39"/>
    </row>
    <row r="31" spans="3:15" ht="15.75" x14ac:dyDescent="0.25">
      <c r="C31" s="297">
        <v>1</v>
      </c>
      <c r="D31" s="277">
        <v>2.8199999999999999E-2</v>
      </c>
      <c r="E31" s="297">
        <v>0.21199999999999999</v>
      </c>
      <c r="F31" s="297">
        <v>3.3000000000000002E-2</v>
      </c>
      <c r="G31" s="277">
        <v>1.32E-2</v>
      </c>
      <c r="H31" s="297">
        <v>4.3700000000000003E-2</v>
      </c>
      <c r="I31" s="297">
        <v>6.0499999999999998E-2</v>
      </c>
      <c r="J31" s="277">
        <v>3.2599999999999997E-2</v>
      </c>
      <c r="K31" s="297">
        <v>5.4699999999999999E-2</v>
      </c>
      <c r="L31" s="277">
        <v>0.1996</v>
      </c>
      <c r="M31" s="277">
        <v>0.32250000000000001</v>
      </c>
      <c r="N31" s="105" t="s">
        <v>181</v>
      </c>
      <c r="O31" s="39"/>
    </row>
    <row r="32" spans="3:15" ht="16.5" thickBot="1" x14ac:dyDescent="0.3">
      <c r="C32" s="298"/>
      <c r="D32" s="278"/>
      <c r="E32" s="298"/>
      <c r="F32" s="298"/>
      <c r="G32" s="278"/>
      <c r="H32" s="298"/>
      <c r="I32" s="298"/>
      <c r="J32" s="278"/>
      <c r="K32" s="298"/>
      <c r="L32" s="278"/>
      <c r="M32" s="278"/>
      <c r="N32" s="106" t="s">
        <v>182</v>
      </c>
      <c r="O32" s="39"/>
    </row>
    <row r="33" spans="3:15" ht="32.25" thickBot="1" x14ac:dyDescent="0.3">
      <c r="C33" s="151">
        <v>2433</v>
      </c>
      <c r="D33" s="106">
        <v>43</v>
      </c>
      <c r="E33" s="106">
        <v>155</v>
      </c>
      <c r="F33" s="106">
        <v>65</v>
      </c>
      <c r="G33" s="106">
        <v>41</v>
      </c>
      <c r="H33" s="106">
        <v>139</v>
      </c>
      <c r="I33" s="106">
        <v>254</v>
      </c>
      <c r="J33" s="106">
        <v>144</v>
      </c>
      <c r="K33" s="106">
        <v>156</v>
      </c>
      <c r="L33" s="141">
        <v>690</v>
      </c>
      <c r="M33" s="141">
        <v>746</v>
      </c>
      <c r="N33" s="106" t="s">
        <v>131</v>
      </c>
      <c r="O33" s="39"/>
    </row>
    <row r="34" spans="3:15" ht="32.25" thickBot="1" x14ac:dyDescent="0.3">
      <c r="C34" s="138">
        <v>1</v>
      </c>
      <c r="D34" s="106" t="s">
        <v>183</v>
      </c>
      <c r="E34" s="152">
        <v>6.3700000000000007E-2</v>
      </c>
      <c r="F34" s="152">
        <v>2.6700000000000002E-2</v>
      </c>
      <c r="G34" s="108">
        <v>1.6899999999999998E-2</v>
      </c>
      <c r="H34" s="152">
        <v>5.7099999999999998E-2</v>
      </c>
      <c r="I34" s="152">
        <v>0.10440000000000001</v>
      </c>
      <c r="J34" s="108">
        <v>5.9200000000000003E-2</v>
      </c>
      <c r="K34" s="108">
        <v>6.4100000000000004E-2</v>
      </c>
      <c r="L34" s="108">
        <v>0.28360000000000002</v>
      </c>
      <c r="M34" s="152">
        <v>0.30659999999999998</v>
      </c>
      <c r="N34" s="106" t="s">
        <v>184</v>
      </c>
      <c r="O34" s="39"/>
    </row>
    <row r="35" spans="3:15" ht="15.75" x14ac:dyDescent="0.25">
      <c r="C35" s="153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 t="s">
        <v>185</v>
      </c>
      <c r="O35" s="39"/>
    </row>
    <row r="36" spans="3:15" ht="15.75" x14ac:dyDescent="0.25">
      <c r="C36" s="154">
        <v>12.04</v>
      </c>
      <c r="D36" s="155">
        <v>1.05</v>
      </c>
      <c r="E36" s="156">
        <v>14.83</v>
      </c>
      <c r="F36" s="155">
        <v>0.63</v>
      </c>
      <c r="G36" s="157">
        <v>-0.37</v>
      </c>
      <c r="H36" s="158">
        <v>-1.34</v>
      </c>
      <c r="I36" s="158">
        <v>-4.3899999999999997</v>
      </c>
      <c r="J36" s="158">
        <v>-2.66</v>
      </c>
      <c r="K36" s="157">
        <v>-0.94</v>
      </c>
      <c r="L36" s="157" t="s">
        <v>186</v>
      </c>
      <c r="M36" s="156">
        <v>1.59</v>
      </c>
      <c r="N36" s="105" t="s">
        <v>142</v>
      </c>
      <c r="O36" s="39"/>
    </row>
    <row r="37" spans="3:15" ht="16.5" thickBot="1" x14ac:dyDescent="0.3">
      <c r="C37" s="160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06" t="s">
        <v>182</v>
      </c>
      <c r="O37" s="39"/>
    </row>
    <row r="38" spans="3:15" ht="15.95" customHeight="1" x14ac:dyDescent="0.25"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</row>
    <row r="39" spans="3:15" ht="15.95" customHeight="1" x14ac:dyDescent="0.25"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</row>
    <row r="40" spans="3:15" ht="15.75" x14ac:dyDescent="0.25"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</row>
    <row r="41" spans="3:15" ht="15.75" x14ac:dyDescent="0.25"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40" t="s">
        <v>187</v>
      </c>
      <c r="N41" s="39"/>
      <c r="O41" s="39"/>
    </row>
    <row r="42" spans="3:15" ht="15.75" x14ac:dyDescent="0.25"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</row>
    <row r="43" spans="3:15" ht="15.75" x14ac:dyDescent="0.25"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</row>
    <row r="44" spans="3:15" ht="15.75" x14ac:dyDescent="0.25"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</row>
    <row r="45" spans="3:15" ht="15.75" x14ac:dyDescent="0.25"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</row>
    <row r="46" spans="3:15" ht="15.75" x14ac:dyDescent="0.25"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</row>
    <row r="47" spans="3:15" ht="15.75" x14ac:dyDescent="0.25"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</row>
    <row r="48" spans="3:15" ht="15.75" x14ac:dyDescent="0.25"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</row>
    <row r="49" spans="3:15" ht="15.75" x14ac:dyDescent="0.25"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</row>
    <row r="50" spans="3:15" ht="15.75" x14ac:dyDescent="0.25"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</row>
    <row r="51" spans="3:15" ht="15.75" x14ac:dyDescent="0.25"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</row>
    <row r="52" spans="3:15" ht="15.75" x14ac:dyDescent="0.25"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</row>
    <row r="53" spans="3:15" ht="15.75" x14ac:dyDescent="0.25"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</row>
    <row r="54" spans="3:15" ht="15.75" x14ac:dyDescent="0.25"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3:15" ht="15.75" x14ac:dyDescent="0.25"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</row>
    <row r="56" spans="3:15" ht="15.75" x14ac:dyDescent="0.25"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</row>
    <row r="57" spans="3:15" ht="15.75" x14ac:dyDescent="0.25"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</row>
    <row r="58" spans="3:15" ht="27.95" customHeight="1" x14ac:dyDescent="0.25"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</row>
    <row r="59" spans="3:15" ht="15.75" x14ac:dyDescent="0.25"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40" t="s">
        <v>188</v>
      </c>
      <c r="N59" s="39"/>
      <c r="O59" s="39"/>
    </row>
    <row r="60" spans="3:15" ht="27.95" customHeight="1" x14ac:dyDescent="0.25"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</row>
    <row r="61" spans="3:15" ht="16.5" thickBot="1" x14ac:dyDescent="0.3"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</row>
    <row r="62" spans="3:15" ht="15.6" customHeight="1" x14ac:dyDescent="0.25">
      <c r="C62" s="301" t="s">
        <v>28</v>
      </c>
      <c r="D62" s="301" t="s">
        <v>21</v>
      </c>
      <c r="E62" s="301" t="s">
        <v>19</v>
      </c>
      <c r="F62" s="301" t="s">
        <v>18</v>
      </c>
      <c r="G62" s="303" t="s">
        <v>17</v>
      </c>
      <c r="H62" s="309" t="s">
        <v>16</v>
      </c>
      <c r="I62" s="307" t="s">
        <v>14</v>
      </c>
      <c r="J62" s="307" t="s">
        <v>13</v>
      </c>
      <c r="K62" s="303" t="s">
        <v>127</v>
      </c>
      <c r="L62" s="303" t="s">
        <v>12</v>
      </c>
      <c r="M62" s="305" t="s">
        <v>126</v>
      </c>
      <c r="N62" s="39"/>
      <c r="O62" s="39"/>
    </row>
    <row r="63" spans="3:15" ht="16.5" thickBot="1" x14ac:dyDescent="0.3">
      <c r="C63" s="302"/>
      <c r="D63" s="302"/>
      <c r="E63" s="302"/>
      <c r="F63" s="302"/>
      <c r="G63" s="304"/>
      <c r="H63" s="310"/>
      <c r="I63" s="308"/>
      <c r="J63" s="308"/>
      <c r="K63" s="304"/>
      <c r="L63" s="304"/>
      <c r="M63" s="306"/>
      <c r="N63" s="39"/>
      <c r="O63" s="39"/>
    </row>
    <row r="64" spans="3:15" ht="47.1" customHeight="1" thickBot="1" x14ac:dyDescent="0.3">
      <c r="C64" s="162">
        <v>2726</v>
      </c>
      <c r="D64" s="106">
        <v>442</v>
      </c>
      <c r="E64" s="141">
        <v>174</v>
      </c>
      <c r="F64" s="106">
        <v>154</v>
      </c>
      <c r="G64" s="106">
        <v>98</v>
      </c>
      <c r="H64" s="163">
        <v>266</v>
      </c>
      <c r="I64" s="106">
        <v>381</v>
      </c>
      <c r="J64" s="106">
        <v>470</v>
      </c>
      <c r="K64" s="106">
        <v>146</v>
      </c>
      <c r="L64" s="106">
        <v>595</v>
      </c>
      <c r="M64" s="163" t="s">
        <v>189</v>
      </c>
      <c r="N64" s="39"/>
      <c r="O64" s="39"/>
    </row>
    <row r="65" spans="3:15" ht="15.75" x14ac:dyDescent="0.25">
      <c r="C65" s="297">
        <v>1</v>
      </c>
      <c r="D65" s="275">
        <v>16.21</v>
      </c>
      <c r="E65" s="275">
        <v>6.38</v>
      </c>
      <c r="F65" s="275">
        <v>5.65</v>
      </c>
      <c r="G65" s="311">
        <v>3.6</v>
      </c>
      <c r="H65" s="313">
        <v>9.76</v>
      </c>
      <c r="I65" s="275">
        <v>13.98</v>
      </c>
      <c r="J65" s="311">
        <v>17.239999999999998</v>
      </c>
      <c r="K65" s="275">
        <v>5.36</v>
      </c>
      <c r="L65" s="275">
        <v>21.83</v>
      </c>
      <c r="M65" s="164" t="s">
        <v>141</v>
      </c>
      <c r="N65" s="39"/>
      <c r="O65" s="39"/>
    </row>
    <row r="66" spans="3:15" ht="31.5" customHeight="1" thickBot="1" x14ac:dyDescent="0.3">
      <c r="C66" s="298"/>
      <c r="D66" s="276"/>
      <c r="E66" s="276"/>
      <c r="F66" s="276"/>
      <c r="G66" s="312"/>
      <c r="H66" s="314"/>
      <c r="I66" s="276"/>
      <c r="J66" s="312"/>
      <c r="K66" s="276"/>
      <c r="L66" s="276"/>
      <c r="M66" s="163" t="s">
        <v>190</v>
      </c>
      <c r="N66" s="39"/>
      <c r="O66" s="39"/>
    </row>
    <row r="67" spans="3:15" ht="15.75" x14ac:dyDescent="0.25">
      <c r="C67" s="159">
        <v>2433</v>
      </c>
      <c r="D67" s="165">
        <v>340</v>
      </c>
      <c r="E67" s="159">
        <v>48</v>
      </c>
      <c r="F67" s="159">
        <v>88</v>
      </c>
      <c r="G67" s="159">
        <v>126</v>
      </c>
      <c r="H67" s="166">
        <v>263</v>
      </c>
      <c r="I67" s="159">
        <v>332</v>
      </c>
      <c r="J67" s="165">
        <v>427</v>
      </c>
      <c r="K67" s="159">
        <v>192</v>
      </c>
      <c r="L67" s="165">
        <v>617</v>
      </c>
      <c r="M67" s="164" t="s">
        <v>191</v>
      </c>
      <c r="N67" s="39"/>
      <c r="O67" s="39"/>
    </row>
    <row r="68" spans="3:15" ht="31.5" customHeight="1" thickBot="1" x14ac:dyDescent="0.3">
      <c r="C68" s="151"/>
      <c r="D68" s="162"/>
      <c r="E68" s="151"/>
      <c r="F68" s="151"/>
      <c r="G68" s="151"/>
      <c r="H68" s="167"/>
      <c r="I68" s="151"/>
      <c r="J68" s="162"/>
      <c r="K68" s="151"/>
      <c r="L68" s="162"/>
      <c r="M68" s="163" t="s">
        <v>142</v>
      </c>
      <c r="N68" s="39"/>
      <c r="O68" s="39"/>
    </row>
    <row r="69" spans="3:15" ht="35.1" customHeight="1" thickBot="1" x14ac:dyDescent="0.3">
      <c r="C69" s="138">
        <v>1</v>
      </c>
      <c r="D69" s="106" t="s">
        <v>192</v>
      </c>
      <c r="E69" s="106" t="s">
        <v>193</v>
      </c>
      <c r="F69" s="106" t="s">
        <v>194</v>
      </c>
      <c r="G69" s="106" t="s">
        <v>195</v>
      </c>
      <c r="H69" s="148" t="s">
        <v>196</v>
      </c>
      <c r="I69" s="106" t="s">
        <v>197</v>
      </c>
      <c r="J69" s="106" t="s">
        <v>198</v>
      </c>
      <c r="K69" s="106" t="s">
        <v>199</v>
      </c>
      <c r="L69" s="106" t="s">
        <v>200</v>
      </c>
      <c r="M69" s="163" t="s">
        <v>201</v>
      </c>
      <c r="N69" s="39"/>
      <c r="O69" s="39"/>
    </row>
    <row r="70" spans="3:15" ht="62.1" customHeight="1" thickBot="1" x14ac:dyDescent="0.3">
      <c r="C70" s="168">
        <v>12.04</v>
      </c>
      <c r="D70" s="169">
        <v>2.2400000000000002</v>
      </c>
      <c r="E70" s="169">
        <v>4.41</v>
      </c>
      <c r="F70" s="170">
        <v>2.0299999999999998</v>
      </c>
      <c r="G70" s="171">
        <v>-1.58</v>
      </c>
      <c r="H70" s="172">
        <v>-1.05</v>
      </c>
      <c r="I70" s="170">
        <v>0.33</v>
      </c>
      <c r="J70" s="173">
        <v>-0.31</v>
      </c>
      <c r="K70" s="171">
        <v>-2.5299999999999998</v>
      </c>
      <c r="L70" s="171">
        <v>-3.53</v>
      </c>
      <c r="M70" s="151" t="s">
        <v>202</v>
      </c>
      <c r="N70" s="39"/>
      <c r="O70" s="39"/>
    </row>
    <row r="71" spans="3:15" ht="15.75" x14ac:dyDescent="0.25"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</row>
    <row r="72" spans="3:15" ht="15.75" x14ac:dyDescent="0.25"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</row>
    <row r="73" spans="3:15" ht="15.75" x14ac:dyDescent="0.25">
      <c r="C73" s="39"/>
      <c r="D73" s="39"/>
      <c r="E73" s="39"/>
      <c r="F73" s="39"/>
      <c r="G73" s="39"/>
      <c r="H73" s="39"/>
      <c r="I73" s="39"/>
      <c r="J73" s="39"/>
      <c r="K73" s="39"/>
      <c r="L73" s="40" t="s">
        <v>203</v>
      </c>
      <c r="M73" s="39"/>
      <c r="N73" s="39"/>
      <c r="O73" s="39"/>
    </row>
    <row r="74" spans="3:15" ht="15.75" x14ac:dyDescent="0.25"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</row>
    <row r="75" spans="3:15" ht="15.75" x14ac:dyDescent="0.25"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</row>
    <row r="76" spans="3:15" ht="15.75" x14ac:dyDescent="0.25"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</row>
    <row r="77" spans="3:15" ht="15.75" x14ac:dyDescent="0.25"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</row>
    <row r="78" spans="3:15" ht="15.75" x14ac:dyDescent="0.25"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</row>
    <row r="79" spans="3:15" ht="15.75" x14ac:dyDescent="0.25"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</row>
    <row r="80" spans="3:15" ht="15.75" x14ac:dyDescent="0.25"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</row>
    <row r="81" spans="3:18" ht="15.75" x14ac:dyDescent="0.25"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</row>
    <row r="82" spans="3:18" ht="15.75" x14ac:dyDescent="0.25"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</row>
    <row r="83" spans="3:18" ht="15.75" x14ac:dyDescent="0.25"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</row>
    <row r="84" spans="3:18" ht="15.75" x14ac:dyDescent="0.25"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</row>
    <row r="85" spans="3:18" ht="15.75" x14ac:dyDescent="0.25"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</row>
    <row r="86" spans="3:18" ht="15.75" x14ac:dyDescent="0.25"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</row>
    <row r="87" spans="3:18" ht="15.75" x14ac:dyDescent="0.25"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</row>
    <row r="88" spans="3:18" ht="15.75" x14ac:dyDescent="0.25"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</row>
    <row r="89" spans="3:18" ht="15.75" x14ac:dyDescent="0.25"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</row>
    <row r="90" spans="3:18" ht="15.75" x14ac:dyDescent="0.25">
      <c r="C90" s="39"/>
      <c r="D90" s="39"/>
      <c r="E90" s="39"/>
      <c r="L90" s="39"/>
      <c r="M90" s="39"/>
      <c r="N90" s="39"/>
      <c r="O90" s="39"/>
      <c r="P90" s="39"/>
      <c r="Q90" s="39"/>
      <c r="R90" s="40" t="s">
        <v>204</v>
      </c>
    </row>
    <row r="91" spans="3:18" ht="15.75" x14ac:dyDescent="0.25"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3:18" ht="16.5" thickBot="1" x14ac:dyDescent="0.3"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</row>
    <row r="93" spans="3:18" ht="39" thickBot="1" x14ac:dyDescent="0.25">
      <c r="C93" s="110" t="s">
        <v>157</v>
      </c>
      <c r="D93" s="111" t="s">
        <v>1</v>
      </c>
      <c r="E93" s="267" t="s">
        <v>28</v>
      </c>
      <c r="F93" s="268"/>
      <c r="G93" s="111" t="s">
        <v>4</v>
      </c>
      <c r="H93" s="111" t="s">
        <v>38</v>
      </c>
      <c r="I93" s="111" t="s">
        <v>5</v>
      </c>
      <c r="J93" s="111" t="s">
        <v>6</v>
      </c>
      <c r="K93" s="111" t="s">
        <v>7</v>
      </c>
      <c r="L93" s="267" t="s">
        <v>8</v>
      </c>
      <c r="M93" s="268"/>
      <c r="N93" s="111" t="s">
        <v>3</v>
      </c>
      <c r="O93" s="111" t="s">
        <v>39</v>
      </c>
      <c r="P93" s="22" t="s">
        <v>40</v>
      </c>
      <c r="Q93" s="22" t="s">
        <v>10</v>
      </c>
      <c r="R93" s="22" t="s">
        <v>25</v>
      </c>
    </row>
    <row r="94" spans="3:18" ht="16.5" thickBot="1" x14ac:dyDescent="0.25">
      <c r="C94" s="174" t="s">
        <v>205</v>
      </c>
      <c r="D94" s="32" t="s">
        <v>206</v>
      </c>
      <c r="E94" s="32">
        <v>1614</v>
      </c>
      <c r="F94" s="32"/>
      <c r="G94" s="32">
        <v>63</v>
      </c>
      <c r="H94" s="32">
        <v>403</v>
      </c>
      <c r="I94" s="32">
        <v>45</v>
      </c>
      <c r="J94" s="32">
        <v>9</v>
      </c>
      <c r="K94" s="32">
        <v>68</v>
      </c>
      <c r="L94" s="32"/>
      <c r="M94" s="32">
        <v>76</v>
      </c>
      <c r="N94" s="32">
        <v>48</v>
      </c>
      <c r="O94" s="32">
        <v>107</v>
      </c>
      <c r="P94" s="16">
        <v>264</v>
      </c>
      <c r="Q94" s="16">
        <v>531</v>
      </c>
      <c r="R94" s="16" t="s">
        <v>26</v>
      </c>
    </row>
    <row r="95" spans="3:18" ht="16.5" thickBot="1" x14ac:dyDescent="0.25">
      <c r="C95" s="175" t="s">
        <v>207</v>
      </c>
      <c r="D95" s="32" t="s">
        <v>208</v>
      </c>
      <c r="E95" s="32"/>
      <c r="F95" s="32">
        <v>1112</v>
      </c>
      <c r="G95" s="32">
        <v>14</v>
      </c>
      <c r="H95" s="32">
        <v>175</v>
      </c>
      <c r="I95" s="32">
        <v>45</v>
      </c>
      <c r="J95" s="32">
        <v>27</v>
      </c>
      <c r="K95" s="32">
        <v>51</v>
      </c>
      <c r="L95" s="32"/>
      <c r="M95" s="32">
        <v>89</v>
      </c>
      <c r="N95" s="32">
        <v>41</v>
      </c>
      <c r="O95" s="32">
        <v>42</v>
      </c>
      <c r="P95" s="17">
        <v>280</v>
      </c>
      <c r="Q95" s="17">
        <v>348</v>
      </c>
      <c r="R95" s="17" t="s">
        <v>27</v>
      </c>
    </row>
    <row r="96" spans="3:18" ht="16.5" thickBot="1" x14ac:dyDescent="0.25">
      <c r="C96" s="115"/>
      <c r="D96" s="34">
        <v>1</v>
      </c>
      <c r="E96" s="29"/>
      <c r="F96" s="149">
        <v>2726</v>
      </c>
      <c r="G96" s="29">
        <v>77</v>
      </c>
      <c r="H96" s="149">
        <v>578</v>
      </c>
      <c r="I96" s="29">
        <v>90</v>
      </c>
      <c r="J96" s="29">
        <v>36</v>
      </c>
      <c r="K96" s="29">
        <v>119</v>
      </c>
      <c r="L96" s="29"/>
      <c r="M96" s="29">
        <v>165</v>
      </c>
      <c r="N96" s="29">
        <v>89</v>
      </c>
      <c r="O96" s="149">
        <v>149</v>
      </c>
      <c r="P96" s="21">
        <v>544</v>
      </c>
      <c r="Q96" s="21">
        <v>879</v>
      </c>
      <c r="R96" s="18" t="s">
        <v>28</v>
      </c>
    </row>
    <row r="97" spans="3:15" ht="15.75" x14ac:dyDescent="0.25"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</row>
    <row r="98" spans="3:15" ht="15.75" x14ac:dyDescent="0.25">
      <c r="C98" s="39"/>
      <c r="D98" s="39"/>
      <c r="E98" s="39"/>
      <c r="F98" s="39"/>
      <c r="G98" s="39"/>
      <c r="H98" s="39"/>
      <c r="I98" s="39"/>
      <c r="J98" s="39"/>
      <c r="K98" s="39" t="s">
        <v>209</v>
      </c>
      <c r="L98" s="39"/>
      <c r="M98" s="39"/>
      <c r="N98" s="39"/>
      <c r="O98" s="39"/>
    </row>
    <row r="99" spans="3:15" ht="15.75" x14ac:dyDescent="0.25"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</row>
    <row r="100" spans="3:15" ht="15.75" x14ac:dyDescent="0.25"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</row>
    <row r="101" spans="3:15" ht="15.75" x14ac:dyDescent="0.25"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</row>
    <row r="102" spans="3:15" ht="15.75" x14ac:dyDescent="0.25"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</row>
    <row r="103" spans="3:15" ht="15.75" x14ac:dyDescent="0.25"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</row>
    <row r="104" spans="3:15" ht="15.75" x14ac:dyDescent="0.25"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</row>
    <row r="105" spans="3:15" ht="15.75" x14ac:dyDescent="0.25"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</row>
    <row r="106" spans="3:15" ht="15.75" x14ac:dyDescent="0.25"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</row>
    <row r="107" spans="3:15" ht="15.75" x14ac:dyDescent="0.25"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</row>
    <row r="108" spans="3:15" ht="15.75" x14ac:dyDescent="0.25"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</row>
    <row r="109" spans="3:15" ht="15.75" x14ac:dyDescent="0.25"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</row>
    <row r="110" spans="3:15" ht="15.75" x14ac:dyDescent="0.25"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</row>
    <row r="111" spans="3:15" ht="15.75" x14ac:dyDescent="0.25"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</row>
    <row r="112" spans="3:15" ht="15.75" x14ac:dyDescent="0.25"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</row>
    <row r="113" spans="3:16" ht="15.75" x14ac:dyDescent="0.25"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</row>
    <row r="114" spans="3:16" ht="15.75" x14ac:dyDescent="0.25">
      <c r="C114" s="39"/>
      <c r="D114" s="39"/>
      <c r="E114" s="39"/>
      <c r="K114" s="39"/>
      <c r="L114" s="39"/>
      <c r="M114" s="39"/>
      <c r="N114" s="39"/>
      <c r="O114" s="39"/>
      <c r="P114" s="40" t="s">
        <v>210</v>
      </c>
    </row>
    <row r="115" spans="3:16" ht="15.75" x14ac:dyDescent="0.25"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</row>
    <row r="116" spans="3:16" ht="15.75" x14ac:dyDescent="0.25"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</row>
    <row r="117" spans="3:16" ht="16.5" thickBot="1" x14ac:dyDescent="0.3"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</row>
    <row r="118" spans="3:16" ht="66.75" thickBot="1" x14ac:dyDescent="0.25">
      <c r="C118" s="110" t="s">
        <v>211</v>
      </c>
      <c r="D118" s="111" t="s">
        <v>1</v>
      </c>
      <c r="E118" s="111" t="s">
        <v>28</v>
      </c>
      <c r="F118" s="111" t="s">
        <v>4</v>
      </c>
      <c r="G118" s="111" t="s">
        <v>38</v>
      </c>
      <c r="H118" s="111" t="s">
        <v>5</v>
      </c>
      <c r="I118" s="111" t="s">
        <v>6</v>
      </c>
      <c r="J118" s="111" t="s">
        <v>7</v>
      </c>
      <c r="K118" s="111" t="s">
        <v>8</v>
      </c>
      <c r="L118" s="111" t="s">
        <v>3</v>
      </c>
      <c r="M118" s="111" t="s">
        <v>39</v>
      </c>
      <c r="N118" s="111" t="s">
        <v>40</v>
      </c>
      <c r="O118" s="111" t="s">
        <v>10</v>
      </c>
      <c r="P118" s="20" t="s">
        <v>30</v>
      </c>
    </row>
    <row r="119" spans="3:16" ht="16.5" thickBot="1" x14ac:dyDescent="0.25">
      <c r="C119" s="179">
        <v>-5.94</v>
      </c>
      <c r="D119" s="176">
        <v>0.59209999999999996</v>
      </c>
      <c r="E119" s="120">
        <v>1614</v>
      </c>
      <c r="F119" s="120">
        <v>66</v>
      </c>
      <c r="G119" s="177">
        <v>203</v>
      </c>
      <c r="H119" s="120">
        <v>64</v>
      </c>
      <c r="I119" s="120">
        <v>36</v>
      </c>
      <c r="J119" s="120">
        <v>94</v>
      </c>
      <c r="K119" s="120">
        <v>135</v>
      </c>
      <c r="L119" s="120">
        <v>76</v>
      </c>
      <c r="M119" s="120">
        <v>84</v>
      </c>
      <c r="N119" s="177">
        <v>290</v>
      </c>
      <c r="O119" s="120">
        <v>566</v>
      </c>
      <c r="P119" s="27" t="s">
        <v>31</v>
      </c>
    </row>
    <row r="120" spans="3:16" ht="16.5" thickBot="1" x14ac:dyDescent="0.25">
      <c r="C120" s="174">
        <v>5.94</v>
      </c>
      <c r="D120" s="32" t="s">
        <v>212</v>
      </c>
      <c r="E120" s="32">
        <v>1112</v>
      </c>
      <c r="F120" s="32">
        <v>11</v>
      </c>
      <c r="G120" s="139">
        <v>375</v>
      </c>
      <c r="H120" s="32">
        <v>26</v>
      </c>
      <c r="I120" s="139">
        <v>0</v>
      </c>
      <c r="J120" s="32">
        <v>25</v>
      </c>
      <c r="K120" s="139">
        <v>30</v>
      </c>
      <c r="L120" s="32">
        <v>13</v>
      </c>
      <c r="M120" s="32">
        <v>65</v>
      </c>
      <c r="N120" s="32">
        <v>254</v>
      </c>
      <c r="O120" s="32">
        <v>313</v>
      </c>
      <c r="P120" s="28" t="s">
        <v>115</v>
      </c>
    </row>
    <row r="121" spans="3:16" ht="15.75" x14ac:dyDescent="0.25">
      <c r="C121" s="133"/>
      <c r="D121" s="178">
        <v>1</v>
      </c>
      <c r="E121" s="149">
        <v>2726</v>
      </c>
      <c r="F121" s="149">
        <v>77</v>
      </c>
      <c r="G121" s="149">
        <v>578</v>
      </c>
      <c r="H121" s="149">
        <v>90</v>
      </c>
      <c r="I121" s="29">
        <v>36</v>
      </c>
      <c r="J121" s="29">
        <v>119</v>
      </c>
      <c r="K121" s="29">
        <v>165</v>
      </c>
      <c r="L121" s="29">
        <v>89</v>
      </c>
      <c r="M121" s="29">
        <v>149</v>
      </c>
      <c r="N121" s="29">
        <v>544</v>
      </c>
      <c r="O121" s="149">
        <v>879</v>
      </c>
      <c r="P121" s="19" t="s">
        <v>28</v>
      </c>
    </row>
    <row r="122" spans="3:16" ht="15.75" x14ac:dyDescent="0.25"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</row>
    <row r="123" spans="3:16" ht="15.75" x14ac:dyDescent="0.25"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</row>
    <row r="124" spans="3:16" ht="15.75" x14ac:dyDescent="0.25">
      <c r="C124" s="39"/>
      <c r="D124" s="39"/>
      <c r="E124" s="39"/>
      <c r="F124" s="39"/>
      <c r="G124" s="39"/>
      <c r="H124" s="39"/>
      <c r="I124" s="39"/>
      <c r="J124" s="39"/>
      <c r="K124" s="39"/>
      <c r="L124" s="40" t="s">
        <v>213</v>
      </c>
      <c r="M124" s="39"/>
      <c r="N124" s="39"/>
      <c r="O124" s="39"/>
    </row>
    <row r="125" spans="3:16" ht="15.75" x14ac:dyDescent="0.25"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</row>
    <row r="126" spans="3:16" ht="15.75" x14ac:dyDescent="0.25"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</row>
    <row r="127" spans="3:16" ht="15.75" x14ac:dyDescent="0.25"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</row>
    <row r="128" spans="3:16" ht="15.75" x14ac:dyDescent="0.25"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</row>
    <row r="129" spans="3:15" ht="15.75" x14ac:dyDescent="0.25"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</row>
    <row r="130" spans="3:15" ht="15.75" x14ac:dyDescent="0.25"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</row>
    <row r="131" spans="3:15" ht="15.75" x14ac:dyDescent="0.25"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</row>
    <row r="132" spans="3:15" ht="15.75" x14ac:dyDescent="0.25"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</row>
    <row r="133" spans="3:15" ht="15.75" x14ac:dyDescent="0.25"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</row>
    <row r="134" spans="3:15" ht="15.75" x14ac:dyDescent="0.25"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</row>
    <row r="135" spans="3:15" ht="15.75" x14ac:dyDescent="0.25"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</row>
    <row r="136" spans="3:15" ht="15.75" x14ac:dyDescent="0.25"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</row>
    <row r="137" spans="3:15" ht="15.75" x14ac:dyDescent="0.25"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</row>
    <row r="138" spans="3:15" ht="15.75" x14ac:dyDescent="0.25"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</row>
    <row r="139" spans="3:15" ht="15.75" x14ac:dyDescent="0.25"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</row>
    <row r="140" spans="3:15" ht="15.75" x14ac:dyDescent="0.25"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</row>
    <row r="141" spans="3:15" ht="15.75" x14ac:dyDescent="0.25"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</row>
    <row r="142" spans="3:15" ht="15.75" x14ac:dyDescent="0.25"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</row>
    <row r="143" spans="3:15" ht="15.75" x14ac:dyDescent="0.25"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</row>
    <row r="144" spans="3:15" ht="15.75" x14ac:dyDescent="0.25"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</row>
    <row r="145" spans="3:15" ht="15.75" x14ac:dyDescent="0.25"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</row>
    <row r="146" spans="3:15" ht="15.75" x14ac:dyDescent="0.25"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40" t="s">
        <v>214</v>
      </c>
      <c r="N146" s="39"/>
      <c r="O146" s="39"/>
    </row>
    <row r="147" spans="3:15" ht="15.75" x14ac:dyDescent="0.25"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</row>
    <row r="148" spans="3:15" ht="15.75" x14ac:dyDescent="0.25">
      <c r="C148" s="39"/>
      <c r="D148" s="39"/>
      <c r="E148" s="39"/>
      <c r="F148" s="39"/>
      <c r="G148" s="39"/>
      <c r="H148" s="39"/>
      <c r="I148" s="39"/>
      <c r="J148" s="266" t="s">
        <v>215</v>
      </c>
      <c r="K148" s="35" t="s">
        <v>1</v>
      </c>
      <c r="L148" s="35" t="s">
        <v>2</v>
      </c>
      <c r="M148" s="36" t="s">
        <v>118</v>
      </c>
      <c r="N148" s="39"/>
      <c r="O148" s="39"/>
    </row>
    <row r="149" spans="3:15" ht="16.5" thickBot="1" x14ac:dyDescent="0.3">
      <c r="C149" s="39"/>
      <c r="D149" s="39"/>
      <c r="E149" s="39"/>
      <c r="F149" s="39"/>
      <c r="G149" s="39"/>
      <c r="H149" s="39"/>
      <c r="I149" s="39"/>
      <c r="J149" s="266"/>
      <c r="K149" s="29"/>
      <c r="L149" s="29"/>
      <c r="M149" s="30"/>
      <c r="N149" s="39"/>
      <c r="O149" s="39"/>
    </row>
    <row r="150" spans="3:15" ht="16.5" thickBot="1" x14ac:dyDescent="0.3">
      <c r="C150" s="39"/>
      <c r="D150" s="39"/>
      <c r="E150" s="39"/>
      <c r="F150" s="39"/>
      <c r="G150" s="39"/>
      <c r="H150" s="39"/>
      <c r="I150" s="39"/>
      <c r="J150" s="31" t="s">
        <v>216</v>
      </c>
      <c r="K150" s="32" t="s">
        <v>217</v>
      </c>
      <c r="L150" s="32">
        <v>1579</v>
      </c>
      <c r="M150" s="32" t="s">
        <v>218</v>
      </c>
      <c r="N150" s="39"/>
      <c r="O150" s="39"/>
    </row>
    <row r="151" spans="3:15" ht="32.25" thickBot="1" x14ac:dyDescent="0.3">
      <c r="C151" s="39"/>
      <c r="D151" s="39"/>
      <c r="E151" s="39"/>
      <c r="F151" s="39"/>
      <c r="G151" s="39"/>
      <c r="H151" s="39"/>
      <c r="I151" s="39"/>
      <c r="J151" s="37" t="s">
        <v>216</v>
      </c>
      <c r="K151" s="33" t="s">
        <v>219</v>
      </c>
      <c r="L151" s="32">
        <v>950</v>
      </c>
      <c r="M151" s="32" t="s">
        <v>221</v>
      </c>
      <c r="N151" s="39"/>
      <c r="O151" s="39"/>
    </row>
    <row r="152" spans="3:15" ht="16.5" thickBot="1" x14ac:dyDescent="0.3">
      <c r="C152" s="39"/>
      <c r="D152" s="39"/>
      <c r="E152" s="39"/>
      <c r="F152" s="39"/>
      <c r="G152" s="39"/>
      <c r="H152" s="39"/>
      <c r="I152" s="39"/>
      <c r="J152" s="38"/>
      <c r="K152" s="33" t="s">
        <v>220</v>
      </c>
      <c r="L152" s="32">
        <v>197</v>
      </c>
      <c r="M152" s="32" t="s">
        <v>222</v>
      </c>
      <c r="N152" s="39"/>
      <c r="O152" s="39"/>
    </row>
    <row r="153" spans="3:15" ht="15.75" x14ac:dyDescent="0.25">
      <c r="C153" s="39"/>
      <c r="D153" s="39"/>
      <c r="E153" s="39"/>
      <c r="F153" s="39"/>
      <c r="G153" s="39"/>
      <c r="H153" s="39"/>
      <c r="I153" s="39"/>
      <c r="J153" s="38"/>
      <c r="K153" s="34">
        <v>1</v>
      </c>
      <c r="L153" s="29">
        <v>2726</v>
      </c>
      <c r="M153" s="30" t="s">
        <v>28</v>
      </c>
      <c r="N153" s="39"/>
      <c r="O153" s="39"/>
    </row>
    <row r="154" spans="3:15" ht="15.75" x14ac:dyDescent="0.25"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</row>
    <row r="155" spans="3:15" ht="15.75" x14ac:dyDescent="0.25"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</row>
    <row r="156" spans="3:15" ht="15.75" x14ac:dyDescent="0.25"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40" t="s">
        <v>223</v>
      </c>
      <c r="N156" s="39"/>
      <c r="O156" s="39"/>
    </row>
    <row r="157" spans="3:15" ht="15.75" x14ac:dyDescent="0.25"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</row>
    <row r="158" spans="3:15" ht="15.75" x14ac:dyDescent="0.25"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</row>
    <row r="159" spans="3:15" ht="15.75" x14ac:dyDescent="0.25"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</row>
    <row r="160" spans="3:15" ht="15.75" x14ac:dyDescent="0.25"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</row>
    <row r="161" spans="3:15" ht="15.75" x14ac:dyDescent="0.25"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</row>
    <row r="162" spans="3:15" ht="15.75" x14ac:dyDescent="0.25"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</row>
    <row r="163" spans="3:15" ht="15.75" x14ac:dyDescent="0.25"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</row>
    <row r="164" spans="3:15" ht="15.75" x14ac:dyDescent="0.25"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</row>
    <row r="165" spans="3:15" ht="15.75" x14ac:dyDescent="0.25"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</row>
    <row r="166" spans="3:15" ht="15.75" x14ac:dyDescent="0.25"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</row>
    <row r="167" spans="3:15" ht="15.75" x14ac:dyDescent="0.25"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</row>
    <row r="168" spans="3:15" ht="15.75" x14ac:dyDescent="0.25"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</row>
    <row r="169" spans="3:15" ht="15.75" x14ac:dyDescent="0.25"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</row>
    <row r="170" spans="3:15" ht="15.75" x14ac:dyDescent="0.25"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</row>
    <row r="171" spans="3:15" ht="15.75" x14ac:dyDescent="0.25"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</row>
    <row r="172" spans="3:15" ht="15.75" x14ac:dyDescent="0.25"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</row>
    <row r="173" spans="3:15" ht="15.75" x14ac:dyDescent="0.25"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</row>
    <row r="174" spans="3:15" ht="15.75" x14ac:dyDescent="0.25"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</row>
    <row r="175" spans="3:15" ht="15.75" x14ac:dyDescent="0.25"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</row>
    <row r="176" spans="3:15" ht="15.75" x14ac:dyDescent="0.25"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</row>
    <row r="177" spans="3:15" ht="15.75" x14ac:dyDescent="0.25"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</row>
    <row r="178" spans="3:15" ht="15.75" x14ac:dyDescent="0.25"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</row>
    <row r="179" spans="3:15" ht="15.75" x14ac:dyDescent="0.25"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</row>
    <row r="180" spans="3:15" ht="15.75" x14ac:dyDescent="0.25"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</row>
    <row r="181" spans="3:15" ht="15.75" x14ac:dyDescent="0.25"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</row>
    <row r="182" spans="3:15" ht="15.75" x14ac:dyDescent="0.25"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</row>
    <row r="183" spans="3:15" ht="15.75" x14ac:dyDescent="0.25"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</row>
    <row r="184" spans="3:15" ht="15.75" x14ac:dyDescent="0.25"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</row>
    <row r="185" spans="3:15" ht="15.75" x14ac:dyDescent="0.25"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</row>
    <row r="186" spans="3:15" ht="15.75" x14ac:dyDescent="0.25"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</row>
    <row r="187" spans="3:15" ht="15.75" x14ac:dyDescent="0.25"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</row>
    <row r="188" spans="3:15" ht="15.75" x14ac:dyDescent="0.25"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</row>
    <row r="189" spans="3:15" ht="15.75" x14ac:dyDescent="0.25"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</row>
    <row r="190" spans="3:15" ht="15.75" x14ac:dyDescent="0.25"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</row>
    <row r="191" spans="3:15" ht="15.75" x14ac:dyDescent="0.25"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</row>
    <row r="192" spans="3:15" ht="15.75" x14ac:dyDescent="0.25"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</row>
    <row r="193" spans="3:15" ht="15.75" x14ac:dyDescent="0.25"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</row>
    <row r="194" spans="3:15" ht="15.75" x14ac:dyDescent="0.25"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</row>
    <row r="195" spans="3:15" ht="15.75" x14ac:dyDescent="0.25"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</row>
    <row r="196" spans="3:15" ht="15.75" x14ac:dyDescent="0.25"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</row>
    <row r="197" spans="3:15" ht="15.75" x14ac:dyDescent="0.25"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</row>
    <row r="198" spans="3:15" ht="15.75" x14ac:dyDescent="0.25"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</row>
    <row r="199" spans="3:15" ht="15.75" x14ac:dyDescent="0.25"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</row>
    <row r="200" spans="3:15" ht="15.75" x14ac:dyDescent="0.25"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</row>
    <row r="201" spans="3:15" ht="15.75" x14ac:dyDescent="0.25"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</row>
    <row r="202" spans="3:15" ht="15.75" x14ac:dyDescent="0.25"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</row>
    <row r="203" spans="3:15" ht="15.75" x14ac:dyDescent="0.25"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</row>
    <row r="204" spans="3:15" ht="15.75" x14ac:dyDescent="0.25"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</row>
    <row r="205" spans="3:15" ht="15.75" x14ac:dyDescent="0.25"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</row>
    <row r="206" spans="3:15" ht="15.75" x14ac:dyDescent="0.25"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</row>
    <row r="207" spans="3:15" ht="15.75" x14ac:dyDescent="0.25"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</row>
    <row r="208" spans="3:15" ht="15.75" x14ac:dyDescent="0.25"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</row>
    <row r="209" spans="3:15" ht="15.75" x14ac:dyDescent="0.25"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</row>
    <row r="210" spans="3:15" ht="15.75" x14ac:dyDescent="0.25"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</row>
    <row r="211" spans="3:15" ht="15.75" x14ac:dyDescent="0.25"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</row>
    <row r="212" spans="3:15" ht="15.75" x14ac:dyDescent="0.25"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</row>
    <row r="213" spans="3:15" ht="15.75" x14ac:dyDescent="0.25"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</row>
    <row r="214" spans="3:15" ht="15.75" x14ac:dyDescent="0.25"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</row>
    <row r="215" spans="3:15" ht="15.75" x14ac:dyDescent="0.25"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</row>
    <row r="216" spans="3:15" ht="15.75" x14ac:dyDescent="0.25"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</row>
    <row r="217" spans="3:15" ht="15.75" x14ac:dyDescent="0.25"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</row>
    <row r="218" spans="3:15" ht="15.75" x14ac:dyDescent="0.25"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</row>
    <row r="219" spans="3:15" ht="15.75" x14ac:dyDescent="0.25"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</row>
    <row r="220" spans="3:15" ht="15.75" x14ac:dyDescent="0.25"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</row>
    <row r="221" spans="3:15" ht="15.75" x14ac:dyDescent="0.25"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</row>
    <row r="222" spans="3:15" ht="15.75" x14ac:dyDescent="0.25"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</row>
    <row r="223" spans="3:15" ht="15.75" x14ac:dyDescent="0.25"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</row>
    <row r="224" spans="3:15" ht="15.75" x14ac:dyDescent="0.25"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</row>
    <row r="225" spans="3:15" ht="15.75" x14ac:dyDescent="0.25"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</row>
    <row r="226" spans="3:15" ht="15.75" x14ac:dyDescent="0.25"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</row>
    <row r="227" spans="3:15" ht="15.75" x14ac:dyDescent="0.25"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</row>
    <row r="228" spans="3:15" ht="15.75" x14ac:dyDescent="0.25"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</row>
    <row r="229" spans="3:15" ht="15.75" x14ac:dyDescent="0.25"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</row>
    <row r="230" spans="3:15" ht="15.75" x14ac:dyDescent="0.25"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</row>
    <row r="231" spans="3:15" ht="15.75" x14ac:dyDescent="0.25"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</row>
    <row r="232" spans="3:15" ht="15.75" x14ac:dyDescent="0.25"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</row>
    <row r="233" spans="3:15" ht="15.75" x14ac:dyDescent="0.25"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</row>
    <row r="234" spans="3:15" ht="15.75" x14ac:dyDescent="0.25"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</row>
    <row r="235" spans="3:15" ht="15.75" x14ac:dyDescent="0.25"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</row>
    <row r="236" spans="3:15" ht="15.75" x14ac:dyDescent="0.25"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</row>
    <row r="237" spans="3:15" ht="15.75" x14ac:dyDescent="0.25"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</row>
    <row r="238" spans="3:15" ht="15.75" x14ac:dyDescent="0.25"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</row>
    <row r="239" spans="3:15" ht="15.75" x14ac:dyDescent="0.25"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</row>
    <row r="240" spans="3:15" ht="15.75" x14ac:dyDescent="0.25"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</row>
    <row r="241" spans="3:15" ht="15.75" x14ac:dyDescent="0.25"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</row>
    <row r="242" spans="3:15" ht="15.75" x14ac:dyDescent="0.25"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</row>
    <row r="243" spans="3:15" ht="15.75" x14ac:dyDescent="0.25"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</row>
    <row r="244" spans="3:15" ht="15.75" x14ac:dyDescent="0.25"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</row>
    <row r="245" spans="3:15" ht="15.75" x14ac:dyDescent="0.25"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</row>
    <row r="246" spans="3:15" ht="15.75" x14ac:dyDescent="0.25"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</row>
    <row r="247" spans="3:15" ht="15.75" x14ac:dyDescent="0.25"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</row>
    <row r="248" spans="3:15" ht="15.75" x14ac:dyDescent="0.25"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</row>
    <row r="249" spans="3:15" ht="15.75" x14ac:dyDescent="0.25"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</row>
    <row r="250" spans="3:15" ht="15.75" x14ac:dyDescent="0.25"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</row>
    <row r="251" spans="3:15" ht="15.75" x14ac:dyDescent="0.25"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</row>
    <row r="252" spans="3:15" ht="15.75" x14ac:dyDescent="0.25"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</row>
    <row r="253" spans="3:15" ht="15.75" x14ac:dyDescent="0.25"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</row>
    <row r="254" spans="3:15" ht="15.75" x14ac:dyDescent="0.25"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</row>
    <row r="255" spans="3:15" ht="15.75" x14ac:dyDescent="0.25"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</row>
    <row r="256" spans="3:15" ht="15.75" x14ac:dyDescent="0.25"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</row>
    <row r="257" spans="3:15" ht="15.75" x14ac:dyDescent="0.25"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</row>
    <row r="258" spans="3:15" ht="15.75" x14ac:dyDescent="0.25"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</row>
    <row r="259" spans="3:15" ht="15.75" x14ac:dyDescent="0.25"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</row>
    <row r="260" spans="3:15" ht="15.75" x14ac:dyDescent="0.25"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</row>
  </sheetData>
  <dataConsolidate/>
  <mergeCells count="50">
    <mergeCell ref="J148:J149"/>
    <mergeCell ref="E93:F93"/>
    <mergeCell ref="L93:M93"/>
    <mergeCell ref="J65:J66"/>
    <mergeCell ref="K65:K66"/>
    <mergeCell ref="L65:L66"/>
    <mergeCell ref="H65:H66"/>
    <mergeCell ref="I65:I66"/>
    <mergeCell ref="C65:C66"/>
    <mergeCell ref="D65:D66"/>
    <mergeCell ref="E65:E66"/>
    <mergeCell ref="F65:F66"/>
    <mergeCell ref="G65:G66"/>
    <mergeCell ref="C62:C63"/>
    <mergeCell ref="D62:D63"/>
    <mergeCell ref="K62:K63"/>
    <mergeCell ref="L62:L63"/>
    <mergeCell ref="M62:M63"/>
    <mergeCell ref="J62:J63"/>
    <mergeCell ref="E62:E63"/>
    <mergeCell ref="F62:F63"/>
    <mergeCell ref="G62:G63"/>
    <mergeCell ref="H62:H63"/>
    <mergeCell ref="I62:I63"/>
    <mergeCell ref="C31:C32"/>
    <mergeCell ref="M31:M32"/>
    <mergeCell ref="I28:I29"/>
    <mergeCell ref="K28:K29"/>
    <mergeCell ref="L28:L29"/>
    <mergeCell ref="L31:L32"/>
    <mergeCell ref="K31:K32"/>
    <mergeCell ref="J31:J32"/>
    <mergeCell ref="I31:I32"/>
    <mergeCell ref="H31:H32"/>
    <mergeCell ref="G31:G32"/>
    <mergeCell ref="F31:F32"/>
    <mergeCell ref="E31:E32"/>
    <mergeCell ref="D31:D32"/>
    <mergeCell ref="C8:N9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  <mergeCell ref="N10:N11"/>
    <mergeCell ref="M10:M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rightToLeft="1" workbookViewId="0">
      <selection activeCell="E1" sqref="E1"/>
    </sheetView>
  </sheetViews>
  <sheetFormatPr defaultRowHeight="14.25" x14ac:dyDescent="0.2"/>
  <cols>
    <col min="1" max="1" width="24.375" bestFit="1" customWidth="1"/>
    <col min="3" max="3" width="9.625" bestFit="1" customWidth="1"/>
    <col min="4" max="4" width="11.25" bestFit="1" customWidth="1"/>
    <col min="5" max="5" width="17.5" customWidth="1"/>
    <col min="6" max="6" width="7" bestFit="1" customWidth="1"/>
    <col min="7" max="7" width="5.25" customWidth="1"/>
    <col min="8" max="8" width="5.5" customWidth="1"/>
    <col min="9" max="9" width="16.625" bestFit="1" customWidth="1"/>
    <col min="10" max="10" width="5.375" bestFit="1" customWidth="1"/>
    <col min="11" max="11" width="6.5" bestFit="1" customWidth="1"/>
    <col min="12" max="12" width="13.625" bestFit="1" customWidth="1"/>
    <col min="13" max="13" width="6" bestFit="1" customWidth="1"/>
    <col min="14" max="14" width="6.75" bestFit="1" customWidth="1"/>
  </cols>
  <sheetData>
    <row r="1" spans="1:15" ht="23.25" x14ac:dyDescent="0.5">
      <c r="A1" s="180" t="s">
        <v>126</v>
      </c>
      <c r="B1" s="181" t="s">
        <v>10</v>
      </c>
      <c r="C1" s="181" t="s">
        <v>40</v>
      </c>
      <c r="D1" s="181" t="s">
        <v>39</v>
      </c>
      <c r="E1" s="206" t="s">
        <v>8</v>
      </c>
      <c r="F1" s="181" t="s">
        <v>3</v>
      </c>
      <c r="G1" s="181" t="s">
        <v>5</v>
      </c>
      <c r="H1" s="181" t="s">
        <v>6</v>
      </c>
      <c r="I1" s="206" t="s">
        <v>4</v>
      </c>
      <c r="J1" s="181" t="s">
        <v>7</v>
      </c>
      <c r="K1" s="181" t="s">
        <v>235</v>
      </c>
      <c r="L1" s="181" t="s">
        <v>236</v>
      </c>
      <c r="M1" s="181" t="s">
        <v>38</v>
      </c>
      <c r="N1" s="181" t="s">
        <v>28</v>
      </c>
      <c r="O1" s="182" t="s">
        <v>1</v>
      </c>
    </row>
    <row r="2" spans="1:15" ht="23.25" x14ac:dyDescent="0.5">
      <c r="A2" s="183" t="s">
        <v>12</v>
      </c>
      <c r="B2" s="188">
        <v>300</v>
      </c>
      <c r="C2" s="188">
        <v>136</v>
      </c>
      <c r="D2" s="188">
        <v>38</v>
      </c>
      <c r="E2" s="188">
        <v>42</v>
      </c>
      <c r="F2" s="188">
        <v>33</v>
      </c>
      <c r="G2" s="188">
        <v>7</v>
      </c>
      <c r="H2" s="188">
        <v>16</v>
      </c>
      <c r="I2" s="188">
        <v>32</v>
      </c>
      <c r="J2" s="188">
        <v>23</v>
      </c>
      <c r="K2" s="188">
        <v>41</v>
      </c>
      <c r="L2" s="188">
        <v>41</v>
      </c>
      <c r="M2" s="188">
        <v>135</v>
      </c>
      <c r="N2" s="188">
        <v>844</v>
      </c>
      <c r="O2" s="184">
        <v>20.042745191165995</v>
      </c>
    </row>
    <row r="3" spans="1:15" ht="23.25" x14ac:dyDescent="0.5">
      <c r="A3" s="183" t="s">
        <v>127</v>
      </c>
      <c r="B3" s="188">
        <v>44</v>
      </c>
      <c r="C3" s="188">
        <v>131</v>
      </c>
      <c r="D3" s="188">
        <v>7</v>
      </c>
      <c r="E3" s="188">
        <v>35</v>
      </c>
      <c r="F3" s="188">
        <v>2</v>
      </c>
      <c r="G3" s="188">
        <v>2</v>
      </c>
      <c r="H3" s="188">
        <v>4</v>
      </c>
      <c r="I3" s="188"/>
      <c r="J3" s="188">
        <v>3</v>
      </c>
      <c r="K3" s="188">
        <v>5</v>
      </c>
      <c r="L3" s="188">
        <v>0</v>
      </c>
      <c r="M3" s="188">
        <v>44</v>
      </c>
      <c r="N3" s="188">
        <v>277</v>
      </c>
      <c r="O3" s="184">
        <v>6.578009973877939</v>
      </c>
    </row>
    <row r="4" spans="1:15" ht="23.25" x14ac:dyDescent="0.5">
      <c r="A4" s="183" t="s">
        <v>237</v>
      </c>
      <c r="B4" s="188">
        <v>184</v>
      </c>
      <c r="C4" s="188">
        <v>129</v>
      </c>
      <c r="D4" s="188">
        <v>24</v>
      </c>
      <c r="E4" s="188">
        <v>15</v>
      </c>
      <c r="F4" s="188">
        <v>9</v>
      </c>
      <c r="G4" s="188">
        <v>6</v>
      </c>
      <c r="H4" s="188">
        <v>0</v>
      </c>
      <c r="I4" s="188">
        <v>9</v>
      </c>
      <c r="J4" s="188">
        <v>15</v>
      </c>
      <c r="K4" s="188">
        <v>13</v>
      </c>
      <c r="L4" s="188">
        <v>0</v>
      </c>
      <c r="M4" s="188">
        <v>162</v>
      </c>
      <c r="N4" s="188">
        <v>566</v>
      </c>
      <c r="O4" s="184">
        <v>13.440987888862502</v>
      </c>
    </row>
    <row r="5" spans="1:15" ht="23.25" x14ac:dyDescent="0.5">
      <c r="A5" s="183" t="s">
        <v>238</v>
      </c>
      <c r="B5" s="188">
        <v>86</v>
      </c>
      <c r="C5" s="188">
        <v>205</v>
      </c>
      <c r="D5" s="188">
        <v>26</v>
      </c>
      <c r="E5" s="188">
        <v>45</v>
      </c>
      <c r="F5" s="188">
        <v>59</v>
      </c>
      <c r="G5" s="188">
        <v>32</v>
      </c>
      <c r="H5" s="188">
        <v>32</v>
      </c>
      <c r="I5" s="188">
        <v>10</v>
      </c>
      <c r="J5" s="188">
        <v>37</v>
      </c>
      <c r="K5" s="188">
        <v>13</v>
      </c>
      <c r="L5" s="188">
        <v>2</v>
      </c>
      <c r="M5" s="188">
        <v>80</v>
      </c>
      <c r="N5" s="188">
        <v>627</v>
      </c>
      <c r="O5" s="184">
        <v>14.889574922821183</v>
      </c>
    </row>
    <row r="6" spans="1:15" ht="23.25" x14ac:dyDescent="0.5">
      <c r="A6" s="183" t="s">
        <v>129</v>
      </c>
      <c r="B6" s="188">
        <v>27</v>
      </c>
      <c r="C6" s="188">
        <v>1</v>
      </c>
      <c r="D6" s="188">
        <v>0</v>
      </c>
      <c r="E6" s="188">
        <v>0</v>
      </c>
      <c r="F6" s="188">
        <v>2</v>
      </c>
      <c r="G6" s="188">
        <v>0</v>
      </c>
      <c r="H6" s="188">
        <v>1</v>
      </c>
      <c r="I6" s="188">
        <v>0</v>
      </c>
      <c r="J6" s="188"/>
      <c r="K6" s="188">
        <v>0</v>
      </c>
      <c r="L6" s="188">
        <v>0</v>
      </c>
      <c r="M6" s="188">
        <v>0</v>
      </c>
      <c r="N6" s="188">
        <v>31</v>
      </c>
      <c r="O6" s="184">
        <v>0.73616718119211588</v>
      </c>
    </row>
    <row r="7" spans="1:15" ht="23.25" x14ac:dyDescent="0.5">
      <c r="A7" s="183" t="s">
        <v>16</v>
      </c>
      <c r="B7" s="188">
        <v>105</v>
      </c>
      <c r="C7" s="188">
        <v>129</v>
      </c>
      <c r="D7" s="188">
        <v>21</v>
      </c>
      <c r="E7" s="188">
        <v>18</v>
      </c>
      <c r="F7" s="188">
        <v>12</v>
      </c>
      <c r="G7" s="188">
        <v>7</v>
      </c>
      <c r="H7" s="188">
        <v>1</v>
      </c>
      <c r="I7" s="188">
        <v>9</v>
      </c>
      <c r="J7" s="188">
        <v>4</v>
      </c>
      <c r="K7" s="188">
        <v>2</v>
      </c>
      <c r="L7" s="188">
        <v>3</v>
      </c>
      <c r="M7" s="188">
        <v>22</v>
      </c>
      <c r="N7" s="188">
        <v>333</v>
      </c>
      <c r="O7" s="184">
        <v>7.9078603657088573</v>
      </c>
    </row>
    <row r="8" spans="1:15" ht="23.25" x14ac:dyDescent="0.5">
      <c r="A8" s="183" t="s">
        <v>17</v>
      </c>
      <c r="B8" s="188">
        <v>35</v>
      </c>
      <c r="C8" s="188">
        <v>28</v>
      </c>
      <c r="D8" s="188">
        <v>7</v>
      </c>
      <c r="E8" s="188">
        <v>1</v>
      </c>
      <c r="F8" s="188">
        <v>13</v>
      </c>
      <c r="G8" s="188">
        <v>4</v>
      </c>
      <c r="H8" s="188">
        <v>1</v>
      </c>
      <c r="I8" s="188">
        <v>6</v>
      </c>
      <c r="J8" s="188">
        <v>3</v>
      </c>
      <c r="K8" s="188">
        <v>1</v>
      </c>
      <c r="L8" s="188">
        <v>0</v>
      </c>
      <c r="M8" s="188">
        <v>75</v>
      </c>
      <c r="N8" s="188">
        <v>174</v>
      </c>
      <c r="O8" s="184">
        <v>4.1320351460460696</v>
      </c>
    </row>
    <row r="9" spans="1:15" ht="23.25" x14ac:dyDescent="0.5">
      <c r="A9" s="183" t="s">
        <v>18</v>
      </c>
      <c r="B9" s="188">
        <v>54</v>
      </c>
      <c r="C9" s="188">
        <v>32</v>
      </c>
      <c r="D9" s="188">
        <v>9</v>
      </c>
      <c r="E9" s="188">
        <v>12</v>
      </c>
      <c r="F9" s="188">
        <v>2</v>
      </c>
      <c r="G9" s="188">
        <v>3</v>
      </c>
      <c r="H9" s="188">
        <v>2</v>
      </c>
      <c r="I9" s="188">
        <v>2</v>
      </c>
      <c r="J9" s="188">
        <v>2</v>
      </c>
      <c r="K9" s="188">
        <v>7</v>
      </c>
      <c r="L9" s="188">
        <v>1</v>
      </c>
      <c r="M9" s="188">
        <v>76</v>
      </c>
      <c r="N9" s="188">
        <v>202</v>
      </c>
      <c r="O9" s="184">
        <v>4.7969603419615297</v>
      </c>
    </row>
    <row r="10" spans="1:15" ht="23.25" x14ac:dyDescent="0.5">
      <c r="A10" s="183" t="s">
        <v>19</v>
      </c>
      <c r="B10" s="188">
        <v>88</v>
      </c>
      <c r="C10" s="188">
        <v>28</v>
      </c>
      <c r="D10" s="188">
        <v>12</v>
      </c>
      <c r="E10" s="188">
        <v>9</v>
      </c>
      <c r="F10" s="188">
        <v>11</v>
      </c>
      <c r="G10" s="188">
        <v>6</v>
      </c>
      <c r="H10" s="188">
        <v>3</v>
      </c>
      <c r="I10" s="188">
        <v>5</v>
      </c>
      <c r="J10" s="188">
        <v>6</v>
      </c>
      <c r="K10" s="188">
        <v>1</v>
      </c>
      <c r="L10" s="188">
        <v>6</v>
      </c>
      <c r="M10" s="188">
        <v>280</v>
      </c>
      <c r="N10" s="188">
        <v>455</v>
      </c>
      <c r="O10" s="184">
        <v>10.805034433626219</v>
      </c>
    </row>
    <row r="11" spans="1:15" ht="23.25" x14ac:dyDescent="0.5">
      <c r="A11" s="183" t="s">
        <v>21</v>
      </c>
      <c r="B11" s="188">
        <v>167</v>
      </c>
      <c r="C11" s="188">
        <v>159</v>
      </c>
      <c r="D11" s="188">
        <v>20</v>
      </c>
      <c r="E11" s="188">
        <v>43</v>
      </c>
      <c r="F11" s="188">
        <v>2</v>
      </c>
      <c r="G11" s="188">
        <v>12</v>
      </c>
      <c r="H11" s="188">
        <v>1</v>
      </c>
      <c r="I11" s="188">
        <v>12</v>
      </c>
      <c r="J11" s="188">
        <v>14</v>
      </c>
      <c r="K11" s="188">
        <v>11</v>
      </c>
      <c r="L11" s="188">
        <v>21</v>
      </c>
      <c r="M11" s="188">
        <v>240</v>
      </c>
      <c r="N11" s="188">
        <v>702</v>
      </c>
      <c r="O11" s="184">
        <v>16.670624554737593</v>
      </c>
    </row>
    <row r="12" spans="1:15" ht="23.25" x14ac:dyDescent="0.5">
      <c r="A12" s="183" t="s">
        <v>28</v>
      </c>
      <c r="B12" s="188">
        <v>1090</v>
      </c>
      <c r="C12" s="188">
        <v>978</v>
      </c>
      <c r="D12" s="188">
        <v>164</v>
      </c>
      <c r="E12" s="188">
        <v>220</v>
      </c>
      <c r="F12" s="188">
        <v>145</v>
      </c>
      <c r="G12" s="188">
        <v>79</v>
      </c>
      <c r="H12" s="188">
        <v>61</v>
      </c>
      <c r="I12" s="188">
        <v>85</v>
      </c>
      <c r="J12" s="188">
        <v>107</v>
      </c>
      <c r="K12" s="188">
        <v>94</v>
      </c>
      <c r="L12" s="188">
        <v>74</v>
      </c>
      <c r="M12" s="188">
        <v>1114</v>
      </c>
      <c r="N12" s="188">
        <v>4211</v>
      </c>
      <c r="O12" s="185">
        <v>100</v>
      </c>
    </row>
    <row r="13" spans="1:15" ht="24" thickBot="1" x14ac:dyDescent="0.55000000000000004">
      <c r="A13" s="186" t="s">
        <v>1</v>
      </c>
      <c r="B13" s="189">
        <v>25.884587983851816</v>
      </c>
      <c r="C13" s="189">
        <v>23.224887200189979</v>
      </c>
      <c r="D13" s="189">
        <v>3.8945618617905486</v>
      </c>
      <c r="E13" s="189">
        <v>5.224412253621467</v>
      </c>
      <c r="F13" s="189">
        <v>3.4433626217050581</v>
      </c>
      <c r="G13" s="189">
        <v>1.8760389456186177</v>
      </c>
      <c r="H13" s="189">
        <v>1.4485870339586795</v>
      </c>
      <c r="I13" s="189">
        <v>2.0185229161719307</v>
      </c>
      <c r="J13" s="189">
        <v>2.5409641415340776</v>
      </c>
      <c r="K13" s="189">
        <v>2.2322488720018998</v>
      </c>
      <c r="L13" s="189">
        <v>1.7573023034908573</v>
      </c>
      <c r="M13" s="189">
        <v>26.454523866065067</v>
      </c>
      <c r="N13" s="190">
        <v>100</v>
      </c>
      <c r="O13" s="187"/>
    </row>
    <row r="48" ht="15" thickBot="1" x14ac:dyDescent="0.25"/>
    <row r="49" spans="1:11" ht="21.75" x14ac:dyDescent="0.5">
      <c r="A49" s="195" t="s">
        <v>241</v>
      </c>
      <c r="B49" s="203" t="s">
        <v>242</v>
      </c>
      <c r="C49" s="204" t="s">
        <v>1</v>
      </c>
      <c r="E49" s="195" t="s">
        <v>245</v>
      </c>
      <c r="F49" s="196" t="s">
        <v>242</v>
      </c>
      <c r="G49" s="197" t="s">
        <v>1</v>
      </c>
      <c r="I49" s="191" t="s">
        <v>248</v>
      </c>
      <c r="J49" s="191" t="s">
        <v>242</v>
      </c>
      <c r="K49" s="191" t="s">
        <v>249</v>
      </c>
    </row>
    <row r="50" spans="1:11" ht="21.75" x14ac:dyDescent="0.5">
      <c r="A50" s="198" t="s">
        <v>239</v>
      </c>
      <c r="B50" s="192">
        <v>2448</v>
      </c>
      <c r="C50" s="205">
        <v>58.1334599857516</v>
      </c>
      <c r="E50" s="198" t="s">
        <v>243</v>
      </c>
      <c r="F50" s="192">
        <v>2430</v>
      </c>
      <c r="G50" s="199">
        <v>57.706008074091663</v>
      </c>
      <c r="I50" s="191" t="s">
        <v>246</v>
      </c>
      <c r="J50" s="192">
        <v>2881</v>
      </c>
      <c r="K50" s="192">
        <v>68.416053194015674</v>
      </c>
    </row>
    <row r="51" spans="1:11" ht="21.75" x14ac:dyDescent="0.5">
      <c r="A51" s="198" t="s">
        <v>240</v>
      </c>
      <c r="B51" s="192">
        <v>1763</v>
      </c>
      <c r="C51" s="205">
        <v>41.8665400142484</v>
      </c>
      <c r="E51" s="198" t="s">
        <v>244</v>
      </c>
      <c r="F51" s="192">
        <v>1781</v>
      </c>
      <c r="G51" s="199">
        <v>42.293991925908337</v>
      </c>
      <c r="I51" s="191" t="s">
        <v>247</v>
      </c>
      <c r="J51" s="192">
        <v>1103</v>
      </c>
      <c r="K51" s="192">
        <v>26.193303253383991</v>
      </c>
    </row>
    <row r="52" spans="1:11" ht="22.5" thickBot="1" x14ac:dyDescent="0.55000000000000004">
      <c r="A52" s="200" t="s">
        <v>28</v>
      </c>
      <c r="B52" s="201">
        <v>4211</v>
      </c>
      <c r="C52" s="202">
        <v>1</v>
      </c>
      <c r="E52" s="200" t="s">
        <v>28</v>
      </c>
      <c r="F52" s="201">
        <v>4211</v>
      </c>
      <c r="G52" s="202">
        <v>1</v>
      </c>
      <c r="I52" s="191" t="s">
        <v>222</v>
      </c>
      <c r="J52" s="192">
        <v>227</v>
      </c>
      <c r="K52" s="193">
        <v>5.3906435526003325</v>
      </c>
    </row>
    <row r="53" spans="1:11" ht="21.75" x14ac:dyDescent="0.5">
      <c r="I53" s="191" t="s">
        <v>28</v>
      </c>
      <c r="J53" s="192">
        <v>4211</v>
      </c>
      <c r="K53" s="194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rightToLeft="1" tabSelected="1" workbookViewId="0">
      <selection activeCell="J18" sqref="J18"/>
    </sheetView>
  </sheetViews>
  <sheetFormatPr defaultRowHeight="14.25" x14ac:dyDescent="0.2"/>
  <sheetData>
    <row r="1" spans="1:15" ht="24.75" customHeight="1" x14ac:dyDescent="0.2">
      <c r="A1" s="315" t="s">
        <v>126</v>
      </c>
      <c r="B1" s="315" t="s">
        <v>10</v>
      </c>
      <c r="C1" s="315" t="s">
        <v>40</v>
      </c>
      <c r="D1" s="315" t="s">
        <v>39</v>
      </c>
      <c r="E1" s="315" t="s">
        <v>8</v>
      </c>
      <c r="F1" s="315" t="s">
        <v>3</v>
      </c>
      <c r="G1" s="315" t="s">
        <v>5</v>
      </c>
      <c r="H1" s="315" t="s">
        <v>6</v>
      </c>
      <c r="I1" s="315" t="s">
        <v>4</v>
      </c>
      <c r="J1" s="315" t="s">
        <v>7</v>
      </c>
      <c r="K1" s="315" t="s">
        <v>235</v>
      </c>
      <c r="L1" s="315" t="s">
        <v>236</v>
      </c>
      <c r="M1" s="315" t="s">
        <v>38</v>
      </c>
      <c r="N1" s="315" t="s">
        <v>28</v>
      </c>
      <c r="O1" s="315" t="s">
        <v>1</v>
      </c>
    </row>
    <row r="2" spans="1:15" ht="26.25" customHeight="1" x14ac:dyDescent="0.2">
      <c r="A2" s="315"/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</row>
    <row r="3" spans="1:15" ht="40.5" x14ac:dyDescent="0.2">
      <c r="A3" s="207" t="s">
        <v>12</v>
      </c>
      <c r="B3" s="208">
        <v>589</v>
      </c>
      <c r="C3" s="208">
        <v>150</v>
      </c>
      <c r="D3" s="208">
        <v>69</v>
      </c>
      <c r="E3" s="208">
        <v>53</v>
      </c>
      <c r="F3" s="208">
        <v>18</v>
      </c>
      <c r="G3" s="208">
        <v>10</v>
      </c>
      <c r="H3" s="208">
        <v>5</v>
      </c>
      <c r="I3" s="208">
        <v>14</v>
      </c>
      <c r="J3" s="208">
        <v>28</v>
      </c>
      <c r="K3" s="208">
        <v>17</v>
      </c>
      <c r="L3" s="208">
        <v>68</v>
      </c>
      <c r="M3" s="208">
        <v>172</v>
      </c>
      <c r="N3" s="209">
        <f t="shared" ref="N3:N12" si="0">SUM(B3:M3)</f>
        <v>1193</v>
      </c>
      <c r="O3" s="210">
        <f>N3/N13*100</f>
        <v>25.974308730677116</v>
      </c>
    </row>
    <row r="4" spans="1:15" ht="40.5" x14ac:dyDescent="0.2">
      <c r="A4" s="207" t="s">
        <v>127</v>
      </c>
      <c r="B4" s="208">
        <v>88</v>
      </c>
      <c r="C4" s="208">
        <v>139</v>
      </c>
      <c r="D4" s="208">
        <v>13</v>
      </c>
      <c r="E4" s="208">
        <v>78</v>
      </c>
      <c r="F4" s="208">
        <v>6</v>
      </c>
      <c r="G4" s="208">
        <v>10</v>
      </c>
      <c r="H4" s="208">
        <v>12</v>
      </c>
      <c r="I4" s="208">
        <v>0</v>
      </c>
      <c r="J4" s="208">
        <v>19</v>
      </c>
      <c r="K4" s="208">
        <v>11</v>
      </c>
      <c r="L4" s="208" t="s">
        <v>15</v>
      </c>
      <c r="M4" s="208">
        <v>20</v>
      </c>
      <c r="N4" s="209">
        <f t="shared" si="0"/>
        <v>396</v>
      </c>
      <c r="O4" s="210">
        <f>N4/N13*100</f>
        <v>8.6218158066623118</v>
      </c>
    </row>
    <row r="5" spans="1:15" ht="40.5" x14ac:dyDescent="0.2">
      <c r="A5" s="207" t="s">
        <v>237</v>
      </c>
      <c r="B5" s="208">
        <v>157</v>
      </c>
      <c r="C5" s="208">
        <v>91</v>
      </c>
      <c r="D5" s="208">
        <v>19</v>
      </c>
      <c r="E5" s="208">
        <v>21</v>
      </c>
      <c r="F5" s="208">
        <v>7</v>
      </c>
      <c r="G5" s="208">
        <v>5</v>
      </c>
      <c r="H5" s="208">
        <v>1</v>
      </c>
      <c r="I5" s="208">
        <v>1</v>
      </c>
      <c r="J5" s="208">
        <v>1</v>
      </c>
      <c r="K5" s="208">
        <v>5</v>
      </c>
      <c r="L5" s="208">
        <v>7</v>
      </c>
      <c r="M5" s="208">
        <v>257</v>
      </c>
      <c r="N5" s="209">
        <f t="shared" si="0"/>
        <v>572</v>
      </c>
      <c r="O5" s="210">
        <f>N5/N13*100</f>
        <v>12.453733942956672</v>
      </c>
    </row>
    <row r="6" spans="1:15" ht="40.5" x14ac:dyDescent="0.2">
      <c r="A6" s="207" t="s">
        <v>238</v>
      </c>
      <c r="B6" s="208">
        <v>124</v>
      </c>
      <c r="C6" s="208">
        <v>200</v>
      </c>
      <c r="D6" s="208">
        <v>30</v>
      </c>
      <c r="E6" s="208">
        <v>56</v>
      </c>
      <c r="F6" s="208">
        <v>40</v>
      </c>
      <c r="G6" s="208">
        <v>36</v>
      </c>
      <c r="H6" s="208">
        <v>17</v>
      </c>
      <c r="I6" s="208">
        <v>13</v>
      </c>
      <c r="J6" s="208">
        <v>50</v>
      </c>
      <c r="K6" s="208">
        <v>6</v>
      </c>
      <c r="L6" s="208">
        <v>18</v>
      </c>
      <c r="M6" s="208">
        <v>90</v>
      </c>
      <c r="N6" s="209">
        <f t="shared" si="0"/>
        <v>680</v>
      </c>
      <c r="O6" s="210">
        <f>N6/N13*100</f>
        <v>14.805138253864577</v>
      </c>
    </row>
    <row r="7" spans="1:15" ht="60.75" x14ac:dyDescent="0.2">
      <c r="A7" s="207" t="s">
        <v>129</v>
      </c>
      <c r="B7" s="208">
        <v>61</v>
      </c>
      <c r="C7" s="208">
        <v>4</v>
      </c>
      <c r="D7" s="208">
        <v>5</v>
      </c>
      <c r="E7" s="208">
        <v>6</v>
      </c>
      <c r="F7" s="208">
        <v>2</v>
      </c>
      <c r="G7" s="208">
        <v>4</v>
      </c>
      <c r="H7" s="208">
        <v>2</v>
      </c>
      <c r="I7" s="208">
        <v>9</v>
      </c>
      <c r="J7" s="208">
        <v>7</v>
      </c>
      <c r="K7" s="208">
        <v>2</v>
      </c>
      <c r="L7" s="208">
        <v>1</v>
      </c>
      <c r="M7" s="208">
        <v>3</v>
      </c>
      <c r="N7" s="209">
        <f t="shared" si="0"/>
        <v>106</v>
      </c>
      <c r="O7" s="210">
        <f>N7/N13*100</f>
        <v>2.3078597866318313</v>
      </c>
    </row>
    <row r="8" spans="1:15" ht="23.25" x14ac:dyDescent="0.2">
      <c r="A8" s="207" t="s">
        <v>16</v>
      </c>
      <c r="B8" s="208">
        <v>115</v>
      </c>
      <c r="C8" s="208">
        <v>123</v>
      </c>
      <c r="D8" s="208">
        <v>19</v>
      </c>
      <c r="E8" s="208">
        <v>29</v>
      </c>
      <c r="F8" s="208">
        <v>14</v>
      </c>
      <c r="G8" s="208">
        <v>12</v>
      </c>
      <c r="H8" s="208">
        <v>3</v>
      </c>
      <c r="I8" s="208">
        <v>5</v>
      </c>
      <c r="J8" s="208">
        <v>6</v>
      </c>
      <c r="K8" s="208">
        <v>4</v>
      </c>
      <c r="L8" s="208">
        <v>6</v>
      </c>
      <c r="M8" s="208">
        <v>35</v>
      </c>
      <c r="N8" s="209">
        <f t="shared" si="0"/>
        <v>371</v>
      </c>
      <c r="O8" s="210">
        <f>N8/N13*100</f>
        <v>8.0775092532114083</v>
      </c>
    </row>
    <row r="9" spans="1:15" ht="40.5" x14ac:dyDescent="0.2">
      <c r="A9" s="207" t="s">
        <v>17</v>
      </c>
      <c r="B9" s="208">
        <v>40</v>
      </c>
      <c r="C9" s="208">
        <v>43</v>
      </c>
      <c r="D9" s="208">
        <v>14</v>
      </c>
      <c r="E9" s="208">
        <v>16</v>
      </c>
      <c r="F9" s="208">
        <v>1</v>
      </c>
      <c r="G9" s="208">
        <v>6</v>
      </c>
      <c r="H9" s="208">
        <v>6</v>
      </c>
      <c r="I9" s="208">
        <v>5</v>
      </c>
      <c r="J9" s="208">
        <v>4</v>
      </c>
      <c r="K9" s="208">
        <v>0</v>
      </c>
      <c r="L9" s="208">
        <v>10</v>
      </c>
      <c r="M9" s="208">
        <v>63</v>
      </c>
      <c r="N9" s="209">
        <f t="shared" si="0"/>
        <v>208</v>
      </c>
      <c r="O9" s="210">
        <f>N9/N13*100</f>
        <v>4.5286305247115175</v>
      </c>
    </row>
    <row r="10" spans="1:15" ht="23.25" x14ac:dyDescent="0.2">
      <c r="A10" s="207" t="s">
        <v>18</v>
      </c>
      <c r="B10" s="208">
        <v>30</v>
      </c>
      <c r="C10" s="208">
        <v>38</v>
      </c>
      <c r="D10" s="208">
        <v>9</v>
      </c>
      <c r="E10" s="208">
        <v>14</v>
      </c>
      <c r="F10" s="208">
        <v>5</v>
      </c>
      <c r="G10" s="208">
        <v>1</v>
      </c>
      <c r="H10" s="208">
        <v>1</v>
      </c>
      <c r="I10" s="208">
        <v>17</v>
      </c>
      <c r="J10" s="208">
        <v>4</v>
      </c>
      <c r="K10" s="208">
        <v>2</v>
      </c>
      <c r="L10" s="208">
        <v>2</v>
      </c>
      <c r="M10" s="208">
        <v>71</v>
      </c>
      <c r="N10" s="209">
        <f t="shared" si="0"/>
        <v>194</v>
      </c>
      <c r="O10" s="210">
        <f>N10/N13*100</f>
        <v>4.2238188547790116</v>
      </c>
    </row>
    <row r="11" spans="1:15" ht="23.25" x14ac:dyDescent="0.2">
      <c r="A11" s="207" t="s">
        <v>19</v>
      </c>
      <c r="B11" s="208">
        <v>39</v>
      </c>
      <c r="C11" s="208">
        <v>32</v>
      </c>
      <c r="D11" s="208">
        <v>5</v>
      </c>
      <c r="E11" s="208">
        <v>6</v>
      </c>
      <c r="F11" s="208">
        <v>5</v>
      </c>
      <c r="G11" s="208">
        <v>5</v>
      </c>
      <c r="H11" s="208">
        <v>8</v>
      </c>
      <c r="I11" s="208">
        <v>3</v>
      </c>
      <c r="J11" s="208">
        <v>6</v>
      </c>
      <c r="K11" s="208">
        <v>0</v>
      </c>
      <c r="L11" s="208">
        <v>1</v>
      </c>
      <c r="M11" s="208">
        <v>38</v>
      </c>
      <c r="N11" s="209">
        <f t="shared" si="0"/>
        <v>148</v>
      </c>
      <c r="O11" s="210">
        <f>N11/N13*100</f>
        <v>3.2222947964293489</v>
      </c>
    </row>
    <row r="12" spans="1:15" ht="23.25" x14ac:dyDescent="0.2">
      <c r="A12" s="209" t="s">
        <v>21</v>
      </c>
      <c r="B12" s="208">
        <v>187</v>
      </c>
      <c r="C12" s="208">
        <v>166</v>
      </c>
      <c r="D12" s="208">
        <v>16</v>
      </c>
      <c r="E12" s="208">
        <v>57</v>
      </c>
      <c r="F12" s="208">
        <v>2</v>
      </c>
      <c r="G12" s="208">
        <v>3</v>
      </c>
      <c r="H12" s="208">
        <v>10</v>
      </c>
      <c r="I12" s="208">
        <v>13</v>
      </c>
      <c r="J12" s="208">
        <v>22</v>
      </c>
      <c r="K12" s="208">
        <v>6</v>
      </c>
      <c r="L12" s="208">
        <v>32</v>
      </c>
      <c r="M12" s="208">
        <v>211</v>
      </c>
      <c r="N12" s="209">
        <f t="shared" si="0"/>
        <v>725</v>
      </c>
      <c r="O12" s="210">
        <f>N12/N13*100</f>
        <v>15.784890050076203</v>
      </c>
    </row>
    <row r="13" spans="1:15" ht="23.25" x14ac:dyDescent="0.2">
      <c r="A13" s="211" t="s">
        <v>28</v>
      </c>
      <c r="B13" s="208">
        <f t="shared" ref="B13:O13" si="1">SUM(B3:B12)</f>
        <v>1430</v>
      </c>
      <c r="C13" s="208">
        <f t="shared" si="1"/>
        <v>986</v>
      </c>
      <c r="D13" s="208">
        <f t="shared" si="1"/>
        <v>199</v>
      </c>
      <c r="E13" s="208">
        <f t="shared" si="1"/>
        <v>336</v>
      </c>
      <c r="F13" s="208">
        <f t="shared" si="1"/>
        <v>100</v>
      </c>
      <c r="G13" s="208">
        <f t="shared" si="1"/>
        <v>92</v>
      </c>
      <c r="H13" s="208">
        <f t="shared" si="1"/>
        <v>65</v>
      </c>
      <c r="I13" s="208">
        <f t="shared" si="1"/>
        <v>80</v>
      </c>
      <c r="J13" s="208">
        <f t="shared" si="1"/>
        <v>147</v>
      </c>
      <c r="K13" s="208">
        <f t="shared" si="1"/>
        <v>53</v>
      </c>
      <c r="L13" s="208">
        <f t="shared" si="1"/>
        <v>145</v>
      </c>
      <c r="M13" s="208">
        <f t="shared" si="1"/>
        <v>960</v>
      </c>
      <c r="N13" s="208">
        <f t="shared" si="1"/>
        <v>4593</v>
      </c>
      <c r="O13" s="212">
        <f t="shared" si="1"/>
        <v>100</v>
      </c>
    </row>
    <row r="14" spans="1:15" ht="23.25" x14ac:dyDescent="0.2">
      <c r="A14" s="211" t="s">
        <v>1</v>
      </c>
      <c r="B14" s="212">
        <f>B13/N13*100</f>
        <v>31.134334857391682</v>
      </c>
      <c r="C14" s="212">
        <f>C13/N13*100</f>
        <v>21.467450468103635</v>
      </c>
      <c r="D14" s="212">
        <f>D13/N13*100</f>
        <v>4.332680165469192</v>
      </c>
      <c r="E14" s="212">
        <f>E13/N13*100</f>
        <v>7.3154800783801432</v>
      </c>
      <c r="F14" s="212">
        <f>F13/N13*100</f>
        <v>2.177226213803614</v>
      </c>
      <c r="G14" s="212">
        <f>G13/N13*100</f>
        <v>2.003048116699325</v>
      </c>
      <c r="H14" s="212">
        <f>H13/N13*100</f>
        <v>1.4151970389723494</v>
      </c>
      <c r="I14" s="212">
        <f>I13/N13*100</f>
        <v>1.7417809710428913</v>
      </c>
      <c r="J14" s="212">
        <f>J13/N13*100</f>
        <v>3.2005225342913128</v>
      </c>
      <c r="K14" s="212">
        <f>K13/N13*100</f>
        <v>1.1539298933159157</v>
      </c>
      <c r="L14" s="212">
        <f>L13/N13*100</f>
        <v>3.1569780100152407</v>
      </c>
      <c r="M14" s="212">
        <f>M13/N13*100</f>
        <v>20.901371652514698</v>
      </c>
      <c r="N14" s="213">
        <f>SUM(B14:M14)</f>
        <v>99.999999999999972</v>
      </c>
      <c r="O14" s="214"/>
    </row>
    <row r="17" spans="2:12" ht="15" thickBot="1" x14ac:dyDescent="0.25"/>
    <row r="18" spans="2:12" ht="24" thickBot="1" x14ac:dyDescent="0.25">
      <c r="B18" s="215" t="s">
        <v>239</v>
      </c>
      <c r="C18" s="215">
        <v>2781</v>
      </c>
      <c r="D18" s="216">
        <v>60.548661005878515</v>
      </c>
      <c r="F18" s="220" t="s">
        <v>243</v>
      </c>
      <c r="G18" s="221">
        <v>2842</v>
      </c>
      <c r="H18" s="218">
        <v>61.876768996298715</v>
      </c>
      <c r="J18" s="227" t="s">
        <v>28</v>
      </c>
      <c r="K18" s="227" t="s">
        <v>242</v>
      </c>
      <c r="L18" s="228" t="s">
        <v>178</v>
      </c>
    </row>
    <row r="19" spans="2:12" ht="41.25" thickBot="1" x14ac:dyDescent="0.25">
      <c r="B19" s="215" t="s">
        <v>240</v>
      </c>
      <c r="C19" s="215">
        <v>1812</v>
      </c>
      <c r="D19" s="216">
        <v>39.451338994121485</v>
      </c>
      <c r="F19" s="222" t="s">
        <v>244</v>
      </c>
      <c r="G19" s="223">
        <v>1751</v>
      </c>
      <c r="H19" s="219">
        <v>38.123231003701285</v>
      </c>
      <c r="J19" s="227" t="s">
        <v>246</v>
      </c>
      <c r="K19" s="227">
        <v>2447</v>
      </c>
      <c r="L19" s="229">
        <v>53.276725451774439</v>
      </c>
    </row>
    <row r="20" spans="2:12" ht="47.25" thickBot="1" x14ac:dyDescent="0.55000000000000004">
      <c r="B20" s="215" t="s">
        <v>28</v>
      </c>
      <c r="C20" s="215">
        <v>4593</v>
      </c>
      <c r="D20" s="217"/>
      <c r="F20" s="224" t="s">
        <v>28</v>
      </c>
      <c r="G20" s="225">
        <v>4593</v>
      </c>
      <c r="H20" s="226"/>
      <c r="J20" s="227" t="s">
        <v>247</v>
      </c>
      <c r="K20" s="227">
        <v>1548</v>
      </c>
      <c r="L20" s="229">
        <v>33.703461789679949</v>
      </c>
    </row>
    <row r="21" spans="2:12" ht="47.25" thickBot="1" x14ac:dyDescent="0.25">
      <c r="J21" s="227" t="s">
        <v>222</v>
      </c>
      <c r="K21" s="227">
        <v>598</v>
      </c>
      <c r="L21" s="229">
        <v>13.019812758545612</v>
      </c>
    </row>
    <row r="22" spans="2:12" ht="24" thickBot="1" x14ac:dyDescent="0.25">
      <c r="J22" s="227" t="s">
        <v>28</v>
      </c>
      <c r="K22" s="227">
        <v>4593</v>
      </c>
      <c r="L22" s="229">
        <v>100</v>
      </c>
    </row>
  </sheetData>
  <mergeCells count="15">
    <mergeCell ref="F1:F2"/>
    <mergeCell ref="A1:A2"/>
    <mergeCell ref="B1:B2"/>
    <mergeCell ref="C1:C2"/>
    <mergeCell ref="D1:D2"/>
    <mergeCell ref="E1:E2"/>
    <mergeCell ref="M1:M2"/>
    <mergeCell ref="N1:N2"/>
    <mergeCell ref="O1:O2"/>
    <mergeCell ref="G1:G2"/>
    <mergeCell ref="H1:H2"/>
    <mergeCell ref="I1:I2"/>
    <mergeCell ref="J1:J2"/>
    <mergeCell ref="K1:K2"/>
    <mergeCell ref="L1:L2"/>
  </mergeCells>
  <hyperlinks>
    <hyperlink ref="A3" location="_ftn1" display="_ftn1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مستند" ma:contentTypeID="0x01010049385B6BEA36C146A375A55EC121E773" ma:contentTypeVersion="0" ma:contentTypeDescription="إنشاء مستند جديد." ma:contentTypeScope="" ma:versionID="3f7ed35144657c32339e6d03e04a202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97105d62e9e518c5767ce8ed91edd19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المحتوى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B45D49-45C5-4237-8226-1FA57A0A90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BDE9E95-3FE4-43E7-AEDD-2A0AC407B1D3}">
  <ds:schemaRefs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7E9D95A-6A25-4D75-BD4D-335F76E340B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6</vt:i4>
      </vt:variant>
    </vt:vector>
  </HeadingPairs>
  <TitlesOfParts>
    <vt:vector size="6" baseType="lpstr">
      <vt:lpstr>2015</vt:lpstr>
      <vt:lpstr>2016</vt:lpstr>
      <vt:lpstr>2017</vt:lpstr>
      <vt:lpstr>2018</vt:lpstr>
      <vt:lpstr>2019</vt:lpstr>
      <vt:lpstr>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شيماء القحطاني</dc:creator>
  <cp:lastModifiedBy>سوسن العيسي</cp:lastModifiedBy>
  <cp:lastPrinted>2019-10-03T06:50:05Z</cp:lastPrinted>
  <dcterms:created xsi:type="dcterms:W3CDTF">2019-10-03T06:47:36Z</dcterms:created>
  <dcterms:modified xsi:type="dcterms:W3CDTF">2021-08-09T11:06:25Z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0x01010049385B6BEA36C146A375A55EC121E773</vt:lpwstr>
  </property>
</Properties>
</file>